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M:\Financial-Management-Capital-Strategy\1NEW_ACCOUNTANCY\Treasury\2024 25\Reports\2024-25 Mid Year\"/>
    </mc:Choice>
  </mc:AlternateContent>
  <xr:revisionPtr revIDLastSave="0" documentId="13_ncr:1_{F3DB044F-5102-4574-9D3D-73BFF3E5B2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vised Loans List" sheetId="1" r:id="rId1"/>
  </sheets>
  <definedNames>
    <definedName name="_xlnm.Print_Area" localSheetId="0">'Revised Loans List'!$A$1:$J$116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1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Angela.Turner2</author>
  </authors>
  <commentList>
    <comment ref="F105" authorId="0" shapeId="0" xr:uid="{CCCA29F0-0ED8-46C1-AF88-81A4EFB88BED}">
      <text>
        <r>
          <rPr>
            <b/>
            <sz val="9"/>
            <color indexed="81"/>
            <rFont val="Tahoma"/>
            <family val="2"/>
          </rPr>
          <t>Angela.Turner2:</t>
        </r>
        <r>
          <rPr>
            <sz val="9"/>
            <color indexed="81"/>
            <rFont val="Tahoma"/>
            <family val="2"/>
          </rPr>
          <t xml:space="preserve">
£1m @ 30/04/13
£2m @ 27/09/13</t>
        </r>
      </text>
    </comment>
  </commentList>
</comments>
</file>

<file path=xl/sharedStrings.xml><?xml version="1.0" encoding="utf-8"?>
<sst xmlns="http://schemas.openxmlformats.org/spreadsheetml/2006/main" count="164" uniqueCount="92">
  <si>
    <t>OCC Investments as at:</t>
  </si>
  <si>
    <t>Counterparty Group</t>
  </si>
  <si>
    <t>Group Operational Lending Limit</t>
  </si>
  <si>
    <t>Counterparty Name</t>
  </si>
  <si>
    <t>Investment Amount</t>
  </si>
  <si>
    <t>Interest Rate</t>
  </si>
  <si>
    <t>Trade Date</t>
  </si>
  <si>
    <t>Start Date</t>
  </si>
  <si>
    <t>Maturity Date</t>
  </si>
  <si>
    <t>Remaining Limit</t>
  </si>
  <si>
    <t>Broker</t>
  </si>
  <si>
    <t>SPECIFIED INVESTMENTS</t>
  </si>
  <si>
    <t>Barclays Bank (NRFB)</t>
  </si>
  <si>
    <t>Fixed Deposits</t>
  </si>
  <si>
    <t>Call Account</t>
  </si>
  <si>
    <t>Barclays Bank BPA (call account)</t>
  </si>
  <si>
    <t>6 months maturity limit</t>
  </si>
  <si>
    <t>Barclays Green Deposits: 65-day Notice Account</t>
  </si>
  <si>
    <t>Direct</t>
  </si>
  <si>
    <t>Barclays Green Deposits: 95-day Notice Account</t>
  </si>
  <si>
    <t>Lloyds Banking Group (RFB)</t>
  </si>
  <si>
    <t>Lloyds Bank</t>
  </si>
  <si>
    <t>175-day notice account</t>
  </si>
  <si>
    <t>Bank of Scotland</t>
  </si>
  <si>
    <t>£15m operational limit agreed by JY 02/08/16</t>
  </si>
  <si>
    <t>364-day maturity limit</t>
  </si>
  <si>
    <t>Royal Bank of Scotland Group (RFB)</t>
  </si>
  <si>
    <t xml:space="preserve">RBS </t>
  </si>
  <si>
    <t>NatWest</t>
  </si>
  <si>
    <t>£7m operational limit agreed by NK 25/11/15</t>
  </si>
  <si>
    <t>6 month maturity limit</t>
  </si>
  <si>
    <t>Goldman Sachs International</t>
  </si>
  <si>
    <t>£15m operational limit agreed by NK 21/04/2021</t>
  </si>
  <si>
    <t>ICAP</t>
  </si>
  <si>
    <t>TRADITION</t>
  </si>
  <si>
    <t>HSBC Bank plc</t>
  </si>
  <si>
    <t>12 month maturity limit</t>
  </si>
  <si>
    <t>Santander UK plc</t>
  </si>
  <si>
    <t>Santander Instant Access Call Account</t>
  </si>
  <si>
    <t>Corporate Notice Account Statement (35 days)</t>
  </si>
  <si>
    <t>Corporate Notice Account Statement (95 days)</t>
  </si>
  <si>
    <t>Corporate Notice Account Statement (180 days)</t>
  </si>
  <si>
    <t>SMBC</t>
  </si>
  <si>
    <t>Sumitomo Mitsui Banking Corporation</t>
  </si>
  <si>
    <t>Standard Chartered</t>
  </si>
  <si>
    <t>Svenska Handelsbanken</t>
  </si>
  <si>
    <t>£7m operational limit agreed by NK 09/06/17</t>
  </si>
  <si>
    <t>Instant Access Call Account</t>
  </si>
  <si>
    <t>35-day Notice Account</t>
  </si>
  <si>
    <t>Coventry Building Society</t>
  </si>
  <si>
    <t xml:space="preserve"> </t>
  </si>
  <si>
    <t>Leeds Building Society</t>
  </si>
  <si>
    <t>100 days maturity limit</t>
  </si>
  <si>
    <t>Nationwide Building Society</t>
  </si>
  <si>
    <t>Skipton Building Society</t>
  </si>
  <si>
    <t>Yorkshire Building Society</t>
  </si>
  <si>
    <t>Treasury Bills</t>
  </si>
  <si>
    <t>364 day maturity limit (specified only)</t>
  </si>
  <si>
    <t xml:space="preserve">as per 2015/16 Strategy </t>
  </si>
  <si>
    <t>Local Authorities</t>
  </si>
  <si>
    <t>£18,977m limit per authority</t>
  </si>
  <si>
    <t>Money Market Funds</t>
  </si>
  <si>
    <t>Legal and General Investment Management</t>
  </si>
  <si>
    <t>£25m operational limit per MMF agreed by NK 23/03/20</t>
  </si>
  <si>
    <t>Federated Investors</t>
  </si>
  <si>
    <t xml:space="preserve">Aberdeen Standard </t>
  </si>
  <si>
    <t>Cash Plus Funds</t>
  </si>
  <si>
    <t>£15m operational limit of Fund agreed by JY 02/08/16</t>
  </si>
  <si>
    <t>Royal London Cash Plus</t>
  </si>
  <si>
    <r>
      <t xml:space="preserve">NON-SPECIFIED INVESTMENTS </t>
    </r>
    <r>
      <rPr>
        <b/>
        <sz val="10"/>
        <color indexed="10"/>
        <rFont val="Arial"/>
        <family val="2"/>
      </rPr>
      <t>(Discuss with BL before arranging non-specified investments)</t>
    </r>
  </si>
  <si>
    <t xml:space="preserve">Property Funds </t>
  </si>
  <si>
    <t>CCLA</t>
  </si>
  <si>
    <t>Lothbury</t>
  </si>
  <si>
    <t xml:space="preserve">  </t>
  </si>
  <si>
    <r>
      <t xml:space="preserve">Unrated Building Societies </t>
    </r>
    <r>
      <rPr>
        <b/>
        <sz val="10"/>
        <color indexed="10"/>
        <rFont val="Arial"/>
        <family val="2"/>
      </rPr>
      <t>(100 days maturity limit)</t>
    </r>
  </si>
  <si>
    <r>
      <t>Local Authorities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(2 years maturity limit)</t>
    </r>
    <r>
      <rPr>
        <b/>
        <u/>
        <sz val="10"/>
        <rFont val="Arial"/>
        <family val="2"/>
      </rPr>
      <t xml:space="preserve"> </t>
    </r>
    <r>
      <rPr>
        <b/>
        <u/>
        <sz val="10"/>
        <color indexed="10"/>
        <rFont val="Arial"/>
        <family val="2"/>
      </rPr>
      <t/>
    </r>
  </si>
  <si>
    <t>Multi Asset Fund</t>
  </si>
  <si>
    <t>Artemis</t>
  </si>
  <si>
    <t>Fidelity</t>
  </si>
  <si>
    <t>Total Investments as at</t>
  </si>
  <si>
    <t>FORWARD DEALS: (To be moved from this section to Investments List above once start date arrives)</t>
  </si>
  <si>
    <t xml:space="preserve">Treasury Stratergy </t>
  </si>
  <si>
    <t>Appendix 1</t>
  </si>
  <si>
    <t>..\..\2020 21\Reports\Strategy\APPENDIX 1 Treasury Management Strategy v2.docx</t>
  </si>
  <si>
    <t/>
  </si>
  <si>
    <t>Local Authoritys</t>
  </si>
  <si>
    <t>Traditiom</t>
  </si>
  <si>
    <t xml:space="preserve">Sustainable fixed deposit </t>
  </si>
  <si>
    <t>OXFORD CITY COUNCIL LOANS LIST 2024/25</t>
  </si>
  <si>
    <t>PJ checked 21/09/2024</t>
  </si>
  <si>
    <t xml:space="preserve">as per 2024/25 Strategy </t>
  </si>
  <si>
    <t>Limited set to match Treasury Strategy 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</si>
</sst>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00%"/>
    <numFmt numFmtId="165" formatCode="[$-F800]dddd\,\ mmmm\ dd\,\ yyyy"/>
    <numFmt numFmtId="166" formatCode="#,##0_ ;[Red]\-#,##0\ "/>
  </numFmts>
  <fonts count="16" x14ac:knownFonts="1">
    <font>
      <sz val="10"/>
      <name val="Arial"/>
    </font>
    <font>
      <b/>
      <u/>
      <sz val="12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b/>
      <sz val="10"/>
      <color rgb="FF006600"/>
      <name val="Arial"/>
      <family val="2"/>
    </font>
    <font>
      <sz val="10"/>
      <color theme="0"/>
      <name val="Arial"/>
      <family val="2"/>
    </font>
    <font>
      <b/>
      <sz val="10"/>
      <color indexed="10"/>
      <name val="Arial"/>
      <family val="2"/>
    </font>
    <font>
      <b/>
      <u/>
      <sz val="10"/>
      <color indexed="10"/>
      <name val="Arial"/>
      <family val="2"/>
    </font>
    <font>
      <u/>
      <sz val="10"/>
      <name val="Arial"/>
      <family val="2"/>
    </font>
    <font>
      <b/>
      <u/>
      <sz val="10"/>
      <color rgb="FFFF0000"/>
      <name val="Arial"/>
      <family val="2"/>
    </font>
    <font>
      <u/>
      <sz val="10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0" fontId="1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85">
    <xf numFmtId="0" fontId="0" fillId="0" borderId="0" xfId="0"/>
    <xf numFmtId="0" fontId="0" fillId="2" borderId="4" xfId="0" applyFill="1" applyBorder="1"/>
    <xf numFmtId="0" fontId="3" fillId="2" borderId="5" xfId="0" applyFont="1" applyFill="1" applyBorder="1"/>
    <xf numFmtId="0" fontId="4" fillId="3" borderId="6" xfId="0" applyFont="1" applyFill="1" applyBorder="1"/>
    <xf numFmtId="14" fontId="4" fillId="3" borderId="7" xfId="0" applyNumberFormat="1" applyFont="1" applyFill="1" applyBorder="1" applyAlignment="1">
      <alignment horizontal="left"/>
    </xf>
    <xf numFmtId="43" fontId="4" fillId="3" borderId="7" xfId="0" applyNumberFormat="1" applyFont="1" applyFill="1" applyBorder="1"/>
    <xf numFmtId="10" fontId="2" fillId="3" borderId="7" xfId="0" applyNumberFormat="1" applyFont="1" applyFill="1" applyBorder="1"/>
    <xf numFmtId="14" fontId="2" fillId="3" borderId="7" xfId="0" applyNumberFormat="1" applyFont="1" applyFill="1" applyBorder="1"/>
    <xf numFmtId="0" fontId="3" fillId="3" borderId="8" xfId="0" applyFont="1" applyFill="1" applyBorder="1"/>
    <xf numFmtId="0" fontId="2" fillId="0" borderId="0" xfId="0" applyFont="1"/>
    <xf numFmtId="0" fontId="4" fillId="2" borderId="1" xfId="0" applyFont="1" applyFill="1" applyBorder="1"/>
    <xf numFmtId="0" fontId="2" fillId="2" borderId="2" xfId="0" applyFont="1" applyFill="1" applyBorder="1"/>
    <xf numFmtId="10" fontId="2" fillId="2" borderId="2" xfId="0" applyNumberFormat="1" applyFont="1" applyFill="1" applyBorder="1"/>
    <xf numFmtId="14" fontId="2" fillId="2" borderId="2" xfId="0" applyNumberFormat="1" applyFont="1" applyFill="1" applyBorder="1"/>
    <xf numFmtId="0" fontId="3" fillId="2" borderId="3" xfId="0" applyFont="1" applyFill="1" applyBorder="1"/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5" fillId="5" borderId="12" xfId="0" applyFont="1" applyFill="1" applyBorder="1"/>
    <xf numFmtId="0" fontId="2" fillId="0" borderId="14" xfId="0" applyFont="1" applyBorder="1" applyProtection="1">
      <protection locked="0"/>
    </xf>
    <xf numFmtId="10" fontId="2" fillId="0" borderId="14" xfId="0" applyNumberFormat="1" applyFont="1" applyBorder="1" applyProtection="1">
      <protection locked="0"/>
    </xf>
    <xf numFmtId="14" fontId="2" fillId="0" borderId="14" xfId="0" applyNumberFormat="1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5" borderId="4" xfId="0" applyFont="1" applyFill="1" applyBorder="1"/>
    <xf numFmtId="0" fontId="2" fillId="0" borderId="17" xfId="0" applyFont="1" applyBorder="1" applyProtection="1">
      <protection locked="0"/>
    </xf>
    <xf numFmtId="10" fontId="2" fillId="0" borderId="18" xfId="0" applyNumberFormat="1" applyFont="1" applyBorder="1" applyProtection="1">
      <protection locked="0"/>
    </xf>
    <xf numFmtId="14" fontId="2" fillId="0" borderId="18" xfId="0" applyNumberFormat="1" applyFont="1" applyBorder="1" applyProtection="1">
      <protection locked="0"/>
    </xf>
    <xf numFmtId="0" fontId="2" fillId="0" borderId="19" xfId="0" applyFont="1" applyBorder="1" applyProtection="1">
      <protection locked="0"/>
    </xf>
    <xf numFmtId="14" fontId="2" fillId="6" borderId="18" xfId="0" applyNumberFormat="1" applyFont="1" applyFill="1" applyBorder="1" applyProtection="1">
      <protection locked="0"/>
    </xf>
    <xf numFmtId="0" fontId="3" fillId="5" borderId="4" xfId="0" applyFont="1" applyFill="1" applyBorder="1"/>
    <xf numFmtId="0" fontId="6" fillId="5" borderId="4" xfId="0" applyFont="1" applyFill="1" applyBorder="1"/>
    <xf numFmtId="0" fontId="2" fillId="5" borderId="20" xfId="0" applyFont="1" applyFill="1" applyBorder="1"/>
    <xf numFmtId="0" fontId="2" fillId="0" borderId="22" xfId="0" applyFont="1" applyBorder="1" applyProtection="1">
      <protection locked="0"/>
    </xf>
    <xf numFmtId="10" fontId="2" fillId="0" borderId="23" xfId="0" applyNumberFormat="1" applyFont="1" applyBorder="1" applyProtection="1">
      <protection locked="0"/>
    </xf>
    <xf numFmtId="14" fontId="2" fillId="0" borderId="23" xfId="0" applyNumberFormat="1" applyFont="1" applyBorder="1" applyProtection="1">
      <protection locked="0"/>
    </xf>
    <xf numFmtId="0" fontId="3" fillId="0" borderId="24" xfId="0" applyFont="1" applyBorder="1" applyProtection="1">
      <protection hidden="1"/>
    </xf>
    <xf numFmtId="0" fontId="5" fillId="5" borderId="4" xfId="0" applyFont="1" applyFill="1" applyBorder="1"/>
    <xf numFmtId="0" fontId="2" fillId="0" borderId="25" xfId="0" applyFont="1" applyBorder="1" applyProtection="1">
      <protection locked="0"/>
    </xf>
    <xf numFmtId="14" fontId="2" fillId="6" borderId="14" xfId="0" applyNumberFormat="1" applyFont="1" applyFill="1" applyBorder="1" applyProtection="1">
      <protection locked="0"/>
    </xf>
    <xf numFmtId="0" fontId="7" fillId="5" borderId="4" xfId="0" applyFont="1" applyFill="1" applyBorder="1"/>
    <xf numFmtId="10" fontId="2" fillId="0" borderId="26" xfId="0" applyNumberFormat="1" applyFont="1" applyBorder="1" applyProtection="1">
      <protection locked="0"/>
    </xf>
    <xf numFmtId="14" fontId="2" fillId="0" borderId="26" xfId="0" applyNumberFormat="1" applyFont="1" applyBorder="1" applyProtection="1">
      <protection locked="0"/>
    </xf>
    <xf numFmtId="0" fontId="2" fillId="0" borderId="27" xfId="0" applyFont="1" applyBorder="1" applyProtection="1">
      <protection locked="0"/>
    </xf>
    <xf numFmtId="0" fontId="2" fillId="0" borderId="28" xfId="0" applyFont="1" applyBorder="1" applyProtection="1">
      <protection locked="0"/>
    </xf>
    <xf numFmtId="10" fontId="2" fillId="0" borderId="29" xfId="0" applyNumberFormat="1" applyFont="1" applyBorder="1" applyProtection="1">
      <protection locked="0"/>
    </xf>
    <xf numFmtId="14" fontId="2" fillId="0" borderId="29" xfId="0" applyNumberFormat="1" applyFont="1" applyBorder="1" applyProtection="1">
      <protection locked="0"/>
    </xf>
    <xf numFmtId="0" fontId="2" fillId="0" borderId="30" xfId="0" applyFont="1" applyBorder="1" applyProtection="1">
      <protection locked="0"/>
    </xf>
    <xf numFmtId="164" fontId="2" fillId="0" borderId="18" xfId="0" applyNumberFormat="1" applyFont="1" applyBorder="1" applyProtection="1">
      <protection locked="0"/>
    </xf>
    <xf numFmtId="43" fontId="2" fillId="0" borderId="0" xfId="0" applyNumberFormat="1" applyFont="1"/>
    <xf numFmtId="0" fontId="2" fillId="0" borderId="5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3" fillId="0" borderId="5" xfId="0" applyFont="1" applyBorder="1" applyProtection="1">
      <protection hidden="1"/>
    </xf>
    <xf numFmtId="0" fontId="2" fillId="0" borderId="31" xfId="0" applyFont="1" applyBorder="1" applyProtection="1">
      <protection locked="0"/>
    </xf>
    <xf numFmtId="10" fontId="2" fillId="0" borderId="32" xfId="0" applyNumberFormat="1" applyFont="1" applyBorder="1" applyProtection="1">
      <protection locked="0"/>
    </xf>
    <xf numFmtId="14" fontId="2" fillId="0" borderId="32" xfId="0" applyNumberFormat="1" applyFont="1" applyBorder="1" applyProtection="1">
      <protection locked="0"/>
    </xf>
    <xf numFmtId="0" fontId="3" fillId="0" borderId="33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2" fillId="0" borderId="0" xfId="0" applyFont="1" applyAlignment="1">
      <alignment horizontal="left"/>
    </xf>
    <xf numFmtId="10" fontId="2" fillId="0" borderId="18" xfId="0" applyNumberFormat="1" applyFont="1" applyBorder="1" applyAlignment="1" applyProtection="1">
      <alignment horizontal="right"/>
      <protection locked="0"/>
    </xf>
    <xf numFmtId="14" fontId="2" fillId="0" borderId="18" xfId="0" applyNumberFormat="1" applyFont="1" applyBorder="1" applyAlignment="1" applyProtection="1">
      <alignment horizontal="righ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34" xfId="0" applyFont="1" applyBorder="1" applyProtection="1">
      <protection locked="0"/>
    </xf>
    <xf numFmtId="0" fontId="8" fillId="0" borderId="0" xfId="0" applyFont="1"/>
    <xf numFmtId="10" fontId="3" fillId="0" borderId="18" xfId="0" applyNumberFormat="1" applyFont="1" applyBorder="1" applyProtection="1">
      <protection locked="0"/>
    </xf>
    <xf numFmtId="0" fontId="3" fillId="7" borderId="5" xfId="0" applyFont="1" applyFill="1" applyBorder="1" applyProtection="1">
      <protection locked="0"/>
    </xf>
    <xf numFmtId="43" fontId="3" fillId="0" borderId="18" xfId="0" applyNumberFormat="1" applyFont="1" applyBorder="1" applyProtection="1">
      <protection locked="0"/>
    </xf>
    <xf numFmtId="0" fontId="2" fillId="5" borderId="6" xfId="0" applyFont="1" applyFill="1" applyBorder="1"/>
    <xf numFmtId="0" fontId="2" fillId="0" borderId="7" xfId="0" applyFont="1" applyBorder="1" applyProtection="1">
      <protection locked="0"/>
    </xf>
    <xf numFmtId="10" fontId="2" fillId="0" borderId="7" xfId="0" applyNumberFormat="1" applyFont="1" applyBorder="1" applyProtection="1">
      <protection locked="0"/>
    </xf>
    <xf numFmtId="14" fontId="2" fillId="0" borderId="7" xfId="0" applyNumberFormat="1" applyFont="1" applyBorder="1" applyProtection="1">
      <protection locked="0"/>
    </xf>
    <xf numFmtId="14" fontId="2" fillId="0" borderId="7" xfId="0" applyNumberFormat="1" applyFont="1" applyBorder="1"/>
    <xf numFmtId="43" fontId="2" fillId="0" borderId="7" xfId="0" applyNumberFormat="1" applyFont="1" applyBorder="1"/>
    <xf numFmtId="43" fontId="3" fillId="0" borderId="8" xfId="0" applyNumberFormat="1" applyFont="1" applyBorder="1" applyProtection="1">
      <protection locked="0" hidden="1"/>
    </xf>
    <xf numFmtId="43" fontId="3" fillId="0" borderId="5" xfId="0" applyNumberFormat="1" applyFont="1" applyBorder="1" applyProtection="1">
      <protection locked="0" hidden="1"/>
    </xf>
    <xf numFmtId="0" fontId="2" fillId="0" borderId="3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3" fillId="0" borderId="5" xfId="0" applyFont="1" applyBorder="1" applyProtection="1">
      <protection locked="0" hidden="1"/>
    </xf>
    <xf numFmtId="0" fontId="2" fillId="3" borderId="38" xfId="0" applyFont="1" applyFill="1" applyBorder="1"/>
    <xf numFmtId="165" fontId="4" fillId="3" borderId="39" xfId="0" applyNumberFormat="1" applyFont="1" applyFill="1" applyBorder="1" applyAlignment="1">
      <alignment horizontal="left"/>
    </xf>
    <xf numFmtId="10" fontId="2" fillId="3" borderId="39" xfId="0" applyNumberFormat="1" applyFont="1" applyFill="1" applyBorder="1"/>
    <xf numFmtId="14" fontId="2" fillId="3" borderId="39" xfId="0" applyNumberFormat="1" applyFont="1" applyFill="1" applyBorder="1"/>
    <xf numFmtId="0" fontId="3" fillId="3" borderId="40" xfId="0" applyFont="1" applyFill="1" applyBorder="1"/>
    <xf numFmtId="0" fontId="5" fillId="4" borderId="1" xfId="0" applyFont="1" applyFill="1" applyBorder="1"/>
    <xf numFmtId="0" fontId="11" fillId="4" borderId="2" xfId="0" applyFont="1" applyFill="1" applyBorder="1"/>
    <xf numFmtId="10" fontId="11" fillId="4" borderId="2" xfId="0" applyNumberFormat="1" applyFont="1" applyFill="1" applyBorder="1"/>
    <xf numFmtId="14" fontId="11" fillId="4" borderId="2" xfId="0" applyNumberFormat="1" applyFont="1" applyFill="1" applyBorder="1"/>
    <xf numFmtId="0" fontId="12" fillId="4" borderId="3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10" fontId="4" fillId="4" borderId="7" xfId="0" applyNumberFormat="1" applyFont="1" applyFill="1" applyBorder="1" applyAlignment="1">
      <alignment horizontal="center" wrapText="1"/>
    </xf>
    <xf numFmtId="14" fontId="4" fillId="4" borderId="7" xfId="0" applyNumberFormat="1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2" fillId="4" borderId="41" xfId="0" applyFont="1" applyFill="1" applyBorder="1" applyAlignment="1" applyProtection="1">
      <alignment horizontal="center"/>
      <protection locked="0"/>
    </xf>
    <xf numFmtId="6" fontId="2" fillId="2" borderId="4" xfId="0" applyNumberFormat="1" applyFont="1" applyFill="1" applyBorder="1" applyAlignment="1">
      <alignment horizontal="left"/>
    </xf>
    <xf numFmtId="10" fontId="2" fillId="0" borderId="18" xfId="0" applyNumberFormat="1" applyFont="1" applyBorder="1" applyAlignment="1" applyProtection="1">
      <alignment horizontal="center"/>
      <protection locked="0"/>
    </xf>
    <xf numFmtId="14" fontId="2" fillId="0" borderId="18" xfId="0" applyNumberFormat="1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4" borderId="42" xfId="0" applyFont="1" applyFill="1" applyBorder="1" applyAlignment="1" applyProtection="1">
      <alignment horizontal="center"/>
      <protection locked="0"/>
    </xf>
    <xf numFmtId="0" fontId="2" fillId="4" borderId="43" xfId="0" applyFont="1" applyFill="1" applyBorder="1" applyAlignment="1" applyProtection="1">
      <alignment horizontal="center"/>
      <protection locked="0"/>
    </xf>
    <xf numFmtId="10" fontId="2" fillId="0" borderId="36" xfId="0" applyNumberFormat="1" applyFont="1" applyBorder="1" applyAlignment="1" applyProtection="1">
      <alignment horizontal="center"/>
      <protection locked="0"/>
    </xf>
    <xf numFmtId="14" fontId="2" fillId="0" borderId="36" xfId="0" applyNumberFormat="1" applyFont="1" applyBorder="1" applyAlignment="1" applyProtection="1">
      <alignment horizontal="center"/>
      <protection locked="0"/>
    </xf>
    <xf numFmtId="0" fontId="2" fillId="0" borderId="34" xfId="0" applyFont="1" applyBorder="1" applyAlignment="1" applyProtection="1">
      <alignment horizontal="center"/>
      <protection locked="0"/>
    </xf>
    <xf numFmtId="0" fontId="2" fillId="0" borderId="14" xfId="0" applyFont="1" applyBorder="1"/>
    <xf numFmtId="10" fontId="2" fillId="0" borderId="14" xfId="0" applyNumberFormat="1" applyFont="1" applyBorder="1"/>
    <xf numFmtId="14" fontId="2" fillId="0" borderId="14" xfId="0" applyNumberFormat="1" applyFont="1" applyBorder="1"/>
    <xf numFmtId="0" fontId="3" fillId="0" borderId="14" xfId="0" applyFont="1" applyBorder="1"/>
    <xf numFmtId="10" fontId="2" fillId="0" borderId="0" xfId="0" applyNumberFormat="1" applyFont="1"/>
    <xf numFmtId="14" fontId="2" fillId="0" borderId="0" xfId="0" applyNumberFormat="1" applyFont="1"/>
    <xf numFmtId="0" fontId="3" fillId="0" borderId="0" xfId="0" applyFont="1"/>
    <xf numFmtId="0" fontId="13" fillId="0" borderId="0" xfId="1"/>
    <xf numFmtId="10" fontId="0" fillId="0" borderId="0" xfId="0" applyNumberFormat="1"/>
    <xf numFmtId="14" fontId="0" fillId="0" borderId="0" xfId="0" applyNumberFormat="1"/>
    <xf numFmtId="43" fontId="2" fillId="2" borderId="0" xfId="2" applyFont="1" applyFill="1" applyBorder="1"/>
    <xf numFmtId="14" fontId="4" fillId="3" borderId="7" xfId="2" applyNumberFormat="1" applyFont="1" applyFill="1" applyBorder="1"/>
    <xf numFmtId="43" fontId="2" fillId="3" borderId="7" xfId="2" applyFont="1" applyFill="1" applyBorder="1"/>
    <xf numFmtId="14" fontId="4" fillId="2" borderId="2" xfId="2" applyNumberFormat="1" applyFont="1" applyFill="1" applyBorder="1"/>
    <xf numFmtId="43" fontId="2" fillId="2" borderId="2" xfId="2" applyFont="1" applyFill="1" applyBorder="1"/>
    <xf numFmtId="43" fontId="4" fillId="4" borderId="0" xfId="2" applyFont="1" applyFill="1" applyBorder="1" applyAlignment="1">
      <alignment horizontal="center" wrapText="1"/>
    </xf>
    <xf numFmtId="43" fontId="2" fillId="5" borderId="13" xfId="2" applyFont="1" applyFill="1" applyBorder="1"/>
    <xf numFmtId="43" fontId="2" fillId="0" borderId="14" xfId="2" applyFont="1" applyBorder="1" applyProtection="1">
      <protection locked="0"/>
    </xf>
    <xf numFmtId="43" fontId="2" fillId="5" borderId="14" xfId="2" applyFont="1" applyFill="1" applyBorder="1"/>
    <xf numFmtId="43" fontId="2" fillId="5" borderId="16" xfId="2" applyFont="1" applyFill="1" applyBorder="1"/>
    <xf numFmtId="43" fontId="2" fillId="0" borderId="18" xfId="2" applyFont="1" applyBorder="1" applyProtection="1">
      <protection locked="0"/>
    </xf>
    <xf numFmtId="43" fontId="2" fillId="5" borderId="0" xfId="2" applyFont="1" applyFill="1" applyBorder="1"/>
    <xf numFmtId="43" fontId="3" fillId="5" borderId="21" xfId="2" applyFont="1" applyFill="1" applyBorder="1" applyProtection="1">
      <protection hidden="1"/>
    </xf>
    <xf numFmtId="43" fontId="2" fillId="0" borderId="23" xfId="2" applyFont="1" applyBorder="1" applyProtection="1">
      <protection locked="0"/>
    </xf>
    <xf numFmtId="43" fontId="2" fillId="5" borderId="23" xfId="2" applyFont="1" applyFill="1" applyBorder="1"/>
    <xf numFmtId="43" fontId="3" fillId="5" borderId="16" xfId="2" applyFont="1" applyFill="1" applyBorder="1" applyProtection="1">
      <protection hidden="1"/>
    </xf>
    <xf numFmtId="43" fontId="2" fillId="0" borderId="26" xfId="2" applyFont="1" applyBorder="1" applyProtection="1">
      <protection locked="0"/>
    </xf>
    <xf numFmtId="43" fontId="2" fillId="0" borderId="29" xfId="2" applyFont="1" applyBorder="1" applyProtection="1">
      <protection locked="0"/>
    </xf>
    <xf numFmtId="43" fontId="3" fillId="5" borderId="21" xfId="2" applyFont="1" applyFill="1" applyBorder="1" applyAlignment="1" applyProtection="1">
      <alignment horizontal="left"/>
      <protection hidden="1"/>
    </xf>
    <xf numFmtId="43" fontId="3" fillId="5" borderId="16" xfId="2" applyFont="1" applyFill="1" applyBorder="1"/>
    <xf numFmtId="43" fontId="2" fillId="0" borderId="0" xfId="2" applyFont="1" applyBorder="1" applyProtection="1">
      <protection locked="0"/>
    </xf>
    <xf numFmtId="43" fontId="2" fillId="0" borderId="32" xfId="2" applyFont="1" applyBorder="1" applyProtection="1">
      <protection locked="0"/>
    </xf>
    <xf numFmtId="43" fontId="2" fillId="5" borderId="32" xfId="2" applyFont="1" applyFill="1" applyBorder="1"/>
    <xf numFmtId="43" fontId="2" fillId="0" borderId="18" xfId="2" applyFont="1" applyBorder="1" applyAlignment="1" applyProtection="1">
      <alignment horizontal="center"/>
      <protection locked="0"/>
    </xf>
    <xf numFmtId="43" fontId="2" fillId="5" borderId="0" xfId="2" applyFont="1" applyFill="1" applyBorder="1" applyAlignment="1">
      <alignment horizontal="right"/>
    </xf>
    <xf numFmtId="9" fontId="2" fillId="0" borderId="0" xfId="0" applyNumberFormat="1" applyFont="1"/>
    <xf numFmtId="43" fontId="2" fillId="7" borderId="0" xfId="2" applyFont="1" applyFill="1" applyBorder="1"/>
    <xf numFmtId="43" fontId="3" fillId="5" borderId="35" xfId="2" applyFont="1" applyFill="1" applyBorder="1" applyProtection="1">
      <protection hidden="1"/>
    </xf>
    <xf numFmtId="43" fontId="2" fillId="0" borderId="7" xfId="2" applyFont="1" applyBorder="1" applyProtection="1">
      <protection locked="0"/>
    </xf>
    <xf numFmtId="43" fontId="4" fillId="3" borderId="39" xfId="2" applyFont="1" applyFill="1" applyBorder="1" applyAlignment="1">
      <alignment horizontal="right"/>
    </xf>
    <xf numFmtId="43" fontId="4" fillId="2" borderId="39" xfId="2" applyFont="1" applyFill="1" applyBorder="1"/>
    <xf numFmtId="43" fontId="2" fillId="3" borderId="39" xfId="2" applyFont="1" applyFill="1" applyBorder="1"/>
    <xf numFmtId="43" fontId="2" fillId="0" borderId="0" xfId="2" applyFont="1" applyBorder="1"/>
    <xf numFmtId="43" fontId="11" fillId="4" borderId="2" xfId="2" applyFont="1" applyFill="1" applyBorder="1"/>
    <xf numFmtId="43" fontId="4" fillId="4" borderId="7" xfId="2" applyFont="1" applyFill="1" applyBorder="1" applyAlignment="1">
      <alignment horizontal="center" wrapText="1"/>
    </xf>
    <xf numFmtId="43" fontId="2" fillId="5" borderId="0" xfId="2" applyFont="1" applyFill="1" applyBorder="1" applyAlignment="1">
      <alignment horizontal="center"/>
    </xf>
    <xf numFmtId="43" fontId="2" fillId="5" borderId="18" xfId="2" applyFont="1" applyFill="1" applyBorder="1" applyAlignment="1">
      <alignment horizontal="center"/>
    </xf>
    <xf numFmtId="43" fontId="2" fillId="0" borderId="36" xfId="2" applyFont="1" applyBorder="1" applyAlignment="1" applyProtection="1">
      <alignment horizontal="center"/>
      <protection locked="0"/>
    </xf>
    <xf numFmtId="43" fontId="2" fillId="5" borderId="36" xfId="2" applyFont="1" applyFill="1" applyBorder="1" applyAlignment="1">
      <alignment horizontal="center"/>
    </xf>
    <xf numFmtId="43" fontId="2" fillId="0" borderId="14" xfId="2" applyFont="1" applyBorder="1"/>
    <xf numFmtId="166" fontId="2" fillId="0" borderId="0" xfId="4" applyNumberFormat="1" applyFont="1" applyFill="1" applyBorder="1" applyAlignment="1">
      <alignment horizontal="left" indent="1"/>
    </xf>
    <xf numFmtId="44" fontId="2" fillId="0" borderId="0" xfId="4" applyFont="1" applyFill="1" applyBorder="1" applyAlignment="1">
      <alignment horizontal="left" indent="1"/>
    </xf>
    <xf numFmtId="43" fontId="2" fillId="0" borderId="0" xfId="2" applyFont="1"/>
    <xf numFmtId="43" fontId="0" fillId="0" borderId="0" xfId="2" applyFont="1"/>
    <xf numFmtId="0" fontId="0" fillId="2" borderId="0" xfId="0" applyFill="1"/>
    <xf numFmtId="10" fontId="0" fillId="2" borderId="0" xfId="0" applyNumberFormat="1" applyFill="1"/>
    <xf numFmtId="14" fontId="0" fillId="2" borderId="0" xfId="0" applyNumberFormat="1" applyFill="1"/>
    <xf numFmtId="0" fontId="4" fillId="4" borderId="0" xfId="0" applyFont="1" applyFill="1" applyAlignment="1">
      <alignment horizontal="center" wrapText="1"/>
    </xf>
    <xf numFmtId="10" fontId="4" fillId="4" borderId="0" xfId="0" applyNumberFormat="1" applyFont="1" applyFill="1" applyAlignment="1">
      <alignment horizontal="center" wrapText="1"/>
    </xf>
    <xf numFmtId="14" fontId="4" fillId="4" borderId="0" xfId="0" applyNumberFormat="1" applyFont="1" applyFill="1" applyAlignment="1">
      <alignment horizontal="center" wrapText="1"/>
    </xf>
    <xf numFmtId="0" fontId="2" fillId="0" borderId="0" xfId="0" applyFont="1" applyProtection="1">
      <protection locked="0"/>
    </xf>
    <xf numFmtId="10" fontId="2" fillId="0" borderId="0" xfId="0" applyNumberFormat="1" applyFont="1" applyProtection="1">
      <protection locked="0"/>
    </xf>
    <xf numFmtId="14" fontId="2" fillId="0" borderId="0" xfId="0" applyNumberFormat="1" applyFont="1" applyProtection="1">
      <protection locked="0"/>
    </xf>
    <xf numFmtId="10" fontId="2" fillId="0" borderId="0" xfId="0" applyNumberFormat="1" applyFont="1" applyAlignment="1" applyProtection="1">
      <alignment horizontal="right"/>
      <protection locked="0"/>
    </xf>
    <xf numFmtId="14" fontId="2" fillId="7" borderId="0" xfId="0" applyNumberFormat="1" applyFont="1" applyFill="1"/>
    <xf numFmtId="0" fontId="5" fillId="0" borderId="0" xfId="0" applyFont="1"/>
    <xf numFmtId="39" fontId="2" fillId="0" borderId="0" xfId="0" applyNumberFormat="1" applyFont="1" applyAlignment="1">
      <alignment horizontal="left" indent="1"/>
    </xf>
    <xf numFmtId="0" fontId="2" fillId="0" borderId="0" xfId="0" applyFont="1" applyAlignment="1">
      <alignment horizontal="left" indent="1"/>
    </xf>
    <xf numFmtId="14" fontId="2" fillId="0" borderId="0" xfId="0" applyNumberFormat="1" applyFont="1" applyAlignment="1">
      <alignment horizontal="left" indent="1"/>
    </xf>
    <xf numFmtId="10" fontId="2" fillId="0" borderId="0" xfId="0" applyNumberFormat="1" applyFont="1" applyAlignment="1">
      <alignment horizontal="left" indent="1"/>
    </xf>
    <xf numFmtId="166" fontId="2" fillId="0" borderId="0" xfId="0" applyNumberFormat="1" applyFont="1" applyAlignment="1">
      <alignment horizontal="left" indent="1"/>
    </xf>
    <xf numFmtId="9" fontId="2" fillId="0" borderId="0" xfId="5" applyFo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8" borderId="20" xfId="0" applyFont="1" applyFill="1" applyBorder="1" applyAlignment="1">
      <alignment horizontal="center"/>
    </xf>
    <xf numFmtId="0" fontId="4" fillId="8" borderId="23" xfId="0" applyFont="1" applyFill="1" applyBorder="1" applyAlignment="1">
      <alignment horizontal="center"/>
    </xf>
    <xf numFmtId="0" fontId="4" fillId="8" borderId="24" xfId="0" applyFont="1" applyFill="1" applyBorder="1" applyAlignment="1">
      <alignment horizontal="center"/>
    </xf>
  </cellXfs>
  <cellStyles count="6">
    <cellStyle name="Comma 2 2" xfId="2" xr:uid="{00000000-0005-0000-0000-000000000000}"/>
    <cellStyle name="Currency 2" xfId="4" xr:uid="{00000000-0005-0000-0000-000001000000}"/>
    <cellStyle name="Hyperlink" xfId="1" builtinId="8"/>
    <cellStyle name="Normal" xfId="0" builtinId="0"/>
    <cellStyle name="Per cent 2" xfId="5" xr:uid="{2E42833F-5EF7-4AC7-A718-BD82F4DCBC1A}"/>
    <cellStyle name="Percent 2" xfId="3" xr:uid="{00000000-0005-0000-0000-000004000000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Reports/Strategy/APPENDIX%201%20Treasury%20Management%20Strategy%20v2.docx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R135"/>
  <sheetViews>
    <sheetView tabSelected="1" topLeftCell="A86" zoomScaleNormal="100" workbookViewId="0">
      <selection activeCell="D95" sqref="D95:D97"/>
    </sheetView>
  </sheetViews>
  <sheetFormatPr defaultRowHeight="13.2" x14ac:dyDescent="0.25"/>
  <cols>
    <col min="1" max="1" width="37.44140625" customWidth="1"/>
    <col min="2" max="2" width="15" style="157" bestFit="1" customWidth="1"/>
    <col min="3" max="3" width="40.88671875" bestFit="1" customWidth="1"/>
    <col min="4" max="4" width="15" style="157" bestFit="1" customWidth="1"/>
    <col min="5" max="5" width="15.44140625" style="112" customWidth="1"/>
    <col min="6" max="8" width="12.88671875" style="113" customWidth="1"/>
    <col min="9" max="9" width="14" style="157" bestFit="1" customWidth="1"/>
    <col min="10" max="10" width="14.5546875" style="110" bestFit="1" customWidth="1"/>
    <col min="11" max="11" width="14" hidden="1" customWidth="1"/>
    <col min="12" max="12" width="12.88671875" bestFit="1" customWidth="1"/>
    <col min="17" max="18" width="9.88671875" bestFit="1" customWidth="1"/>
  </cols>
  <sheetData>
    <row r="1" spans="1:10" ht="15.6" x14ac:dyDescent="0.3">
      <c r="A1" s="176" t="s">
        <v>88</v>
      </c>
      <c r="B1" s="177"/>
      <c r="C1" s="177"/>
      <c r="D1" s="177"/>
      <c r="E1" s="177"/>
      <c r="F1" s="177"/>
      <c r="G1" s="177"/>
      <c r="H1" s="177"/>
      <c r="I1" s="177"/>
      <c r="J1" s="178"/>
    </row>
    <row r="2" spans="1:10" x14ac:dyDescent="0.25">
      <c r="A2" s="1"/>
      <c r="B2" s="114"/>
      <c r="C2" s="158"/>
      <c r="D2" s="114"/>
      <c r="E2" s="159"/>
      <c r="F2" s="160"/>
      <c r="G2" s="160"/>
      <c r="H2" s="160"/>
      <c r="I2" s="114"/>
      <c r="J2" s="2"/>
    </row>
    <row r="3" spans="1:10" s="9" customFormat="1" ht="13.8" thickBot="1" x14ac:dyDescent="0.3">
      <c r="A3" s="3" t="s">
        <v>0</v>
      </c>
      <c r="B3" s="115"/>
      <c r="C3" s="4">
        <v>45565</v>
      </c>
      <c r="D3" s="5">
        <f>D111</f>
        <v>24198000</v>
      </c>
      <c r="E3" s="6"/>
      <c r="F3" s="7"/>
      <c r="G3" s="7"/>
      <c r="H3" s="7"/>
      <c r="I3" s="116"/>
      <c r="J3" s="8"/>
    </row>
    <row r="4" spans="1:10" s="9" customFormat="1" x14ac:dyDescent="0.25">
      <c r="A4" s="10"/>
      <c r="B4" s="117"/>
      <c r="C4" s="11"/>
      <c r="D4" s="118"/>
      <c r="E4" s="12"/>
      <c r="F4" s="13"/>
      <c r="G4" s="13"/>
      <c r="H4" s="13"/>
      <c r="I4" s="118"/>
      <c r="J4" s="14"/>
    </row>
    <row r="5" spans="1:10" s="9" customFormat="1" ht="40.200000000000003" thickBot="1" x14ac:dyDescent="0.3">
      <c r="A5" s="15" t="s">
        <v>1</v>
      </c>
      <c r="B5" s="119" t="s">
        <v>2</v>
      </c>
      <c r="C5" s="161" t="s">
        <v>3</v>
      </c>
      <c r="D5" s="119" t="s">
        <v>4</v>
      </c>
      <c r="E5" s="162" t="s">
        <v>5</v>
      </c>
      <c r="F5" s="163" t="s">
        <v>6</v>
      </c>
      <c r="G5" s="163" t="s">
        <v>7</v>
      </c>
      <c r="H5" s="163" t="s">
        <v>8</v>
      </c>
      <c r="I5" s="119" t="s">
        <v>9</v>
      </c>
      <c r="J5" s="16" t="s">
        <v>10</v>
      </c>
    </row>
    <row r="6" spans="1:10" s="9" customFormat="1" x14ac:dyDescent="0.25">
      <c r="A6" s="179" t="s">
        <v>11</v>
      </c>
      <c r="B6" s="180"/>
      <c r="C6" s="180"/>
      <c r="D6" s="180"/>
      <c r="E6" s="180"/>
      <c r="F6" s="180"/>
      <c r="G6" s="180"/>
      <c r="H6" s="180"/>
      <c r="I6" s="180"/>
      <c r="J6" s="181"/>
    </row>
    <row r="7" spans="1:10" s="9" customFormat="1" x14ac:dyDescent="0.25">
      <c r="A7" s="17" t="s">
        <v>12</v>
      </c>
      <c r="B7" s="120">
        <v>10000000</v>
      </c>
      <c r="C7" s="18"/>
      <c r="D7" s="121"/>
      <c r="E7" s="19"/>
      <c r="F7" s="20"/>
      <c r="G7" s="20"/>
      <c r="H7" s="20"/>
      <c r="I7" s="122"/>
      <c r="J7" s="21"/>
    </row>
    <row r="8" spans="1:10" s="9" customFormat="1" x14ac:dyDescent="0.25">
      <c r="A8" s="22" t="s">
        <v>13</v>
      </c>
      <c r="B8" s="123"/>
      <c r="C8" s="23"/>
      <c r="D8" s="124"/>
      <c r="E8" s="24"/>
      <c r="F8" s="25"/>
      <c r="G8" s="25"/>
      <c r="H8" s="25"/>
      <c r="I8" s="125"/>
      <c r="J8" s="26"/>
    </row>
    <row r="9" spans="1:10" s="9" customFormat="1" x14ac:dyDescent="0.25">
      <c r="A9" s="22" t="s">
        <v>14</v>
      </c>
      <c r="B9" s="123"/>
      <c r="C9" s="23" t="s">
        <v>15</v>
      </c>
      <c r="D9" s="124"/>
      <c r="E9" s="24">
        <v>5.0000000000000001E-4</v>
      </c>
      <c r="F9" s="25">
        <v>43781</v>
      </c>
      <c r="G9" s="27"/>
      <c r="H9" s="27"/>
      <c r="I9" s="125"/>
      <c r="J9" s="26"/>
    </row>
    <row r="10" spans="1:10" s="9" customFormat="1" x14ac:dyDescent="0.25">
      <c r="A10" s="28" t="s">
        <v>16</v>
      </c>
      <c r="B10" s="123"/>
      <c r="C10" s="23" t="s">
        <v>17</v>
      </c>
      <c r="D10" s="124">
        <v>0</v>
      </c>
      <c r="E10" s="24">
        <v>3.5000000000000001E-3</v>
      </c>
      <c r="F10" s="25">
        <v>43516</v>
      </c>
      <c r="G10" s="25"/>
      <c r="H10" s="25">
        <v>44323</v>
      </c>
      <c r="I10" s="125"/>
      <c r="J10" s="26" t="s">
        <v>18</v>
      </c>
    </row>
    <row r="11" spans="1:10" s="9" customFormat="1" x14ac:dyDescent="0.25">
      <c r="A11" s="29" t="s">
        <v>89</v>
      </c>
      <c r="B11" s="123"/>
      <c r="C11" s="23" t="s">
        <v>19</v>
      </c>
      <c r="D11" s="124"/>
      <c r="E11" s="24">
        <v>3.5000000000000001E-3</v>
      </c>
      <c r="F11" s="25">
        <v>43588</v>
      </c>
      <c r="G11" s="25"/>
      <c r="H11" s="25"/>
      <c r="I11" s="125"/>
      <c r="J11" s="26" t="s">
        <v>18</v>
      </c>
    </row>
    <row r="12" spans="1:10" s="9" customFormat="1" x14ac:dyDescent="0.25">
      <c r="A12" s="30"/>
      <c r="B12" s="126" t="s">
        <v>84</v>
      </c>
      <c r="C12" s="31"/>
      <c r="D12" s="127"/>
      <c r="E12" s="32"/>
      <c r="F12" s="33"/>
      <c r="G12" s="33"/>
      <c r="H12" s="33"/>
      <c r="I12" s="128">
        <v>10000000</v>
      </c>
      <c r="J12" s="34" t="s">
        <v>84</v>
      </c>
    </row>
    <row r="13" spans="1:10" s="9" customFormat="1" x14ac:dyDescent="0.25">
      <c r="A13" s="35" t="s">
        <v>20</v>
      </c>
      <c r="B13" s="123">
        <v>15000000</v>
      </c>
      <c r="C13" s="36"/>
      <c r="D13" s="121"/>
      <c r="E13" s="19"/>
      <c r="F13" s="20"/>
      <c r="G13" s="37"/>
      <c r="H13" s="37"/>
      <c r="I13" s="122"/>
      <c r="J13" s="21"/>
    </row>
    <row r="14" spans="1:10" s="9" customFormat="1" x14ac:dyDescent="0.25">
      <c r="A14" s="22" t="s">
        <v>21</v>
      </c>
      <c r="B14" s="123"/>
      <c r="C14" s="23" t="s">
        <v>22</v>
      </c>
      <c r="D14" s="124">
        <v>0</v>
      </c>
      <c r="E14" s="24">
        <v>7.4999999999999997E-3</v>
      </c>
      <c r="F14" s="25">
        <v>43308</v>
      </c>
      <c r="G14" s="27"/>
      <c r="H14" s="27"/>
      <c r="I14" s="125"/>
      <c r="J14" s="26"/>
    </row>
    <row r="15" spans="1:10" s="9" customFormat="1" x14ac:dyDescent="0.25">
      <c r="A15" s="22" t="s">
        <v>23</v>
      </c>
      <c r="B15" s="123"/>
      <c r="C15" s="23"/>
      <c r="D15" s="124"/>
      <c r="E15" s="24"/>
      <c r="F15" s="25"/>
      <c r="G15" s="25"/>
      <c r="H15" s="25"/>
      <c r="I15" s="125"/>
      <c r="J15" s="26"/>
    </row>
    <row r="16" spans="1:10" s="9" customFormat="1" x14ac:dyDescent="0.25">
      <c r="A16" s="38" t="s">
        <v>24</v>
      </c>
      <c r="B16" s="123"/>
      <c r="C16" s="23"/>
      <c r="D16" s="124"/>
      <c r="E16" s="24"/>
      <c r="F16" s="25"/>
      <c r="G16" s="25"/>
      <c r="H16" s="25"/>
      <c r="I16" s="125"/>
      <c r="J16" s="26"/>
    </row>
    <row r="17" spans="1:11" s="9" customFormat="1" x14ac:dyDescent="0.25">
      <c r="A17" s="28" t="s">
        <v>25</v>
      </c>
      <c r="B17" s="123"/>
      <c r="C17" s="23"/>
      <c r="D17" s="124"/>
      <c r="E17" s="24"/>
      <c r="F17" s="25"/>
      <c r="G17" s="25"/>
      <c r="H17" s="25"/>
      <c r="I17" s="125"/>
      <c r="J17" s="26"/>
    </row>
    <row r="18" spans="1:11" s="9" customFormat="1" x14ac:dyDescent="0.25">
      <c r="A18" s="29" t="s">
        <v>89</v>
      </c>
      <c r="B18" s="129" t="s">
        <v>84</v>
      </c>
      <c r="C18" s="31"/>
      <c r="D18" s="130"/>
      <c r="E18" s="39"/>
      <c r="F18" s="40"/>
      <c r="G18" s="40"/>
      <c r="H18" s="40"/>
      <c r="I18" s="128">
        <v>15000000</v>
      </c>
      <c r="J18" s="41"/>
    </row>
    <row r="19" spans="1:11" s="9" customFormat="1" x14ac:dyDescent="0.25">
      <c r="A19" s="17" t="s">
        <v>26</v>
      </c>
      <c r="B19" s="120">
        <v>10000000</v>
      </c>
      <c r="C19" s="42"/>
      <c r="D19" s="131"/>
      <c r="E19" s="43"/>
      <c r="F19" s="44"/>
      <c r="G19" s="44"/>
      <c r="H19" s="44"/>
      <c r="I19" s="122"/>
      <c r="J19" s="45"/>
    </row>
    <row r="20" spans="1:11" s="9" customFormat="1" x14ac:dyDescent="0.25">
      <c r="A20" s="22" t="s">
        <v>27</v>
      </c>
      <c r="B20" s="123"/>
      <c r="C20" s="23"/>
      <c r="D20" s="124"/>
      <c r="E20" s="24"/>
      <c r="F20" s="25"/>
      <c r="G20" s="25"/>
      <c r="H20" s="25"/>
      <c r="I20" s="125"/>
      <c r="J20" s="26"/>
    </row>
    <row r="21" spans="1:11" s="9" customFormat="1" x14ac:dyDescent="0.25">
      <c r="A21" s="22" t="s">
        <v>28</v>
      </c>
      <c r="B21" s="123"/>
      <c r="C21" s="23"/>
      <c r="D21" s="124"/>
      <c r="E21" s="24"/>
      <c r="F21" s="25"/>
      <c r="G21" s="25"/>
      <c r="H21" s="25"/>
      <c r="I21" s="125"/>
      <c r="J21" s="26"/>
    </row>
    <row r="22" spans="1:11" s="9" customFormat="1" x14ac:dyDescent="0.25">
      <c r="A22" s="38"/>
      <c r="B22" s="123"/>
      <c r="C22" s="23"/>
      <c r="D22" s="124"/>
      <c r="E22" s="24"/>
      <c r="F22" s="25"/>
      <c r="G22" s="25"/>
      <c r="H22" s="25"/>
      <c r="I22" s="125"/>
      <c r="J22" s="26"/>
    </row>
    <row r="23" spans="1:11" s="9" customFormat="1" x14ac:dyDescent="0.25">
      <c r="A23" s="28" t="s">
        <v>25</v>
      </c>
      <c r="B23" s="123"/>
      <c r="C23" s="23"/>
      <c r="D23" s="124"/>
      <c r="E23" s="24"/>
      <c r="F23" s="25"/>
      <c r="G23" s="25"/>
      <c r="H23" s="25"/>
      <c r="I23" s="125"/>
      <c r="J23" s="26"/>
    </row>
    <row r="24" spans="1:11" s="9" customFormat="1" x14ac:dyDescent="0.25">
      <c r="A24" s="29" t="s">
        <v>89</v>
      </c>
      <c r="B24" s="129" t="s">
        <v>84</v>
      </c>
      <c r="C24" s="31"/>
      <c r="D24" s="127"/>
      <c r="E24" s="32"/>
      <c r="F24" s="33"/>
      <c r="G24" s="33"/>
      <c r="H24" s="33"/>
      <c r="I24" s="128">
        <v>10000000</v>
      </c>
      <c r="J24" s="26"/>
    </row>
    <row r="25" spans="1:11" s="9" customFormat="1" x14ac:dyDescent="0.25">
      <c r="A25" s="17" t="s">
        <v>31</v>
      </c>
      <c r="B25" s="123">
        <v>15000000</v>
      </c>
      <c r="C25" s="23"/>
      <c r="D25" s="124"/>
      <c r="E25" s="46"/>
      <c r="F25" s="25"/>
      <c r="G25" s="25"/>
      <c r="H25" s="25"/>
      <c r="I25" s="122"/>
      <c r="J25" s="26"/>
    </row>
    <row r="26" spans="1:11" s="9" customFormat="1" x14ac:dyDescent="0.25">
      <c r="A26" s="38" t="s">
        <v>32</v>
      </c>
      <c r="B26" s="133"/>
      <c r="C26" s="23"/>
      <c r="D26" s="124"/>
      <c r="E26" s="46">
        <v>2.545E-2</v>
      </c>
      <c r="F26" s="25">
        <v>44607</v>
      </c>
      <c r="G26" s="25">
        <v>44789</v>
      </c>
      <c r="H26" s="25">
        <v>44973</v>
      </c>
      <c r="I26" s="125"/>
      <c r="J26" s="26" t="s">
        <v>33</v>
      </c>
    </row>
    <row r="27" spans="1:11" s="9" customFormat="1" x14ac:dyDescent="0.25">
      <c r="A27" s="28" t="s">
        <v>30</v>
      </c>
      <c r="B27" s="123"/>
      <c r="C27" s="23"/>
      <c r="D27" s="124"/>
      <c r="E27" s="46">
        <v>4.3400000000000001E-2</v>
      </c>
      <c r="F27" s="25">
        <v>45212</v>
      </c>
      <c r="G27" s="25">
        <v>45213</v>
      </c>
      <c r="H27" s="25">
        <v>45030</v>
      </c>
      <c r="I27" s="125"/>
      <c r="J27" s="26" t="s">
        <v>34</v>
      </c>
    </row>
    <row r="28" spans="1:11" s="9" customFormat="1" x14ac:dyDescent="0.25">
      <c r="A28" s="29" t="s">
        <v>89</v>
      </c>
      <c r="B28" s="133" t="s">
        <v>84</v>
      </c>
      <c r="C28" s="23"/>
      <c r="D28" s="124"/>
      <c r="E28" s="46">
        <v>4.0300000000000002E-2</v>
      </c>
      <c r="F28" s="25">
        <v>44858</v>
      </c>
      <c r="G28" s="25">
        <v>44859</v>
      </c>
      <c r="H28" s="25">
        <v>45041</v>
      </c>
      <c r="I28" s="125"/>
      <c r="J28" s="26" t="s">
        <v>33</v>
      </c>
      <c r="K28" s="47">
        <v>0</v>
      </c>
    </row>
    <row r="29" spans="1:11" s="9" customFormat="1" x14ac:dyDescent="0.25">
      <c r="A29" s="29"/>
      <c r="B29" s="133"/>
      <c r="C29" s="23"/>
      <c r="D29" s="124"/>
      <c r="E29" s="46"/>
      <c r="F29" s="25"/>
      <c r="G29" s="25"/>
      <c r="H29" s="25"/>
      <c r="I29" s="125"/>
      <c r="J29" s="48"/>
      <c r="K29" s="47"/>
    </row>
    <row r="30" spans="1:11" s="9" customFormat="1" x14ac:dyDescent="0.25">
      <c r="A30" s="30"/>
      <c r="B30" s="126"/>
      <c r="C30" s="31"/>
      <c r="D30" s="127"/>
      <c r="E30" s="32"/>
      <c r="F30" s="33"/>
      <c r="G30" s="33"/>
      <c r="H30" s="33"/>
      <c r="I30" s="128">
        <v>15000000</v>
      </c>
      <c r="J30" s="34" t="s">
        <v>84</v>
      </c>
    </row>
    <row r="31" spans="1:11" s="9" customFormat="1" x14ac:dyDescent="0.25">
      <c r="A31" s="17" t="s">
        <v>35</v>
      </c>
      <c r="B31" s="120">
        <v>10000000</v>
      </c>
      <c r="C31" s="36"/>
      <c r="D31" s="121"/>
      <c r="E31" s="19"/>
      <c r="F31" s="20"/>
      <c r="G31" s="20"/>
      <c r="H31" s="20"/>
      <c r="I31" s="122"/>
      <c r="J31" s="21"/>
    </row>
    <row r="32" spans="1:11" s="9" customFormat="1" x14ac:dyDescent="0.25">
      <c r="A32" s="28" t="s">
        <v>36</v>
      </c>
      <c r="B32" s="123"/>
      <c r="C32" s="23"/>
      <c r="D32" s="124"/>
      <c r="E32" s="24"/>
      <c r="F32" s="25"/>
      <c r="G32" s="25"/>
      <c r="H32" s="25"/>
      <c r="I32" s="125"/>
      <c r="J32" s="26"/>
    </row>
    <row r="33" spans="1:10" s="9" customFormat="1" x14ac:dyDescent="0.25">
      <c r="A33" s="29" t="s">
        <v>89</v>
      </c>
      <c r="B33" s="123"/>
      <c r="C33" s="23"/>
      <c r="D33" s="124"/>
      <c r="E33" s="24"/>
      <c r="F33" s="25"/>
      <c r="G33" s="25"/>
      <c r="H33" s="25"/>
      <c r="I33" s="125"/>
      <c r="J33" s="26"/>
    </row>
    <row r="34" spans="1:10" s="9" customFormat="1" x14ac:dyDescent="0.25">
      <c r="A34" s="30"/>
      <c r="B34" s="132" t="s">
        <v>84</v>
      </c>
      <c r="C34" s="31"/>
      <c r="D34" s="127"/>
      <c r="E34" s="32"/>
      <c r="F34" s="33"/>
      <c r="G34" s="33"/>
      <c r="H34" s="33"/>
      <c r="I34" s="128">
        <v>10000000</v>
      </c>
      <c r="J34" s="34" t="s">
        <v>84</v>
      </c>
    </row>
    <row r="35" spans="1:10" s="9" customFormat="1" x14ac:dyDescent="0.25">
      <c r="A35" s="17" t="s">
        <v>37</v>
      </c>
      <c r="B35" s="120">
        <v>7000000</v>
      </c>
      <c r="C35" s="36" t="s">
        <v>38</v>
      </c>
      <c r="D35" s="121">
        <v>0</v>
      </c>
      <c r="E35" s="19">
        <v>8.0000000000000002E-3</v>
      </c>
      <c r="F35" s="20">
        <v>43782</v>
      </c>
      <c r="G35" s="20"/>
      <c r="H35" s="20"/>
      <c r="I35" s="122"/>
      <c r="J35" s="21"/>
    </row>
    <row r="36" spans="1:10" s="9" customFormat="1" x14ac:dyDescent="0.25">
      <c r="A36" s="22"/>
      <c r="B36" s="123"/>
      <c r="C36" s="23" t="s">
        <v>39</v>
      </c>
      <c r="D36" s="124"/>
      <c r="E36" s="24">
        <v>8.0000000000000002E-3</v>
      </c>
      <c r="F36" s="25"/>
      <c r="G36" s="25"/>
      <c r="H36" s="25"/>
      <c r="I36" s="125"/>
      <c r="J36" s="26"/>
    </row>
    <row r="37" spans="1:10" s="9" customFormat="1" x14ac:dyDescent="0.25">
      <c r="A37" s="38" t="s">
        <v>29</v>
      </c>
      <c r="B37" s="123"/>
      <c r="C37" s="23" t="s">
        <v>40</v>
      </c>
      <c r="D37" s="124">
        <v>0</v>
      </c>
      <c r="E37" s="24">
        <v>1.2E-2</v>
      </c>
      <c r="F37" s="25"/>
      <c r="G37" s="25"/>
      <c r="H37" s="25"/>
      <c r="I37" s="125"/>
      <c r="J37" s="26"/>
    </row>
    <row r="38" spans="1:10" s="9" customFormat="1" x14ac:dyDescent="0.25">
      <c r="A38" s="28" t="s">
        <v>30</v>
      </c>
      <c r="B38" s="123"/>
      <c r="C38" s="23" t="s">
        <v>41</v>
      </c>
      <c r="D38" s="124">
        <v>0</v>
      </c>
      <c r="E38" s="24">
        <v>1.0500000000000001E-2</v>
      </c>
      <c r="F38" s="25"/>
      <c r="G38" s="25"/>
      <c r="H38" s="25"/>
      <c r="I38" s="125"/>
      <c r="J38" s="26"/>
    </row>
    <row r="39" spans="1:10" s="9" customFormat="1" x14ac:dyDescent="0.25">
      <c r="A39" s="29" t="s">
        <v>89</v>
      </c>
      <c r="B39" s="123"/>
      <c r="C39" s="23"/>
      <c r="D39" s="124"/>
      <c r="E39" s="24"/>
      <c r="F39" s="25"/>
      <c r="G39" s="25"/>
      <c r="H39" s="25"/>
      <c r="I39" s="125"/>
      <c r="J39" s="26"/>
    </row>
    <row r="40" spans="1:10" s="9" customFormat="1" x14ac:dyDescent="0.25">
      <c r="A40" s="30"/>
      <c r="B40" s="132" t="s">
        <v>84</v>
      </c>
      <c r="C40" s="31"/>
      <c r="D40" s="127"/>
      <c r="E40" s="32"/>
      <c r="F40" s="33"/>
      <c r="G40" s="33"/>
      <c r="H40" s="33"/>
      <c r="I40" s="128">
        <v>7000000</v>
      </c>
      <c r="J40" s="34"/>
    </row>
    <row r="41" spans="1:10" s="9" customFormat="1" x14ac:dyDescent="0.25">
      <c r="A41" s="17" t="s">
        <v>42</v>
      </c>
      <c r="B41" s="120">
        <v>7000000</v>
      </c>
      <c r="C41" s="36" t="s">
        <v>43</v>
      </c>
      <c r="D41" s="121">
        <v>0</v>
      </c>
      <c r="E41" s="19">
        <v>7.3000000000000001E-3</v>
      </c>
      <c r="F41" s="20">
        <v>43222</v>
      </c>
      <c r="G41" s="20">
        <v>43222</v>
      </c>
      <c r="H41" s="20">
        <v>43406</v>
      </c>
      <c r="I41" s="122"/>
      <c r="J41" s="21"/>
    </row>
    <row r="42" spans="1:10" s="9" customFormat="1" x14ac:dyDescent="0.25">
      <c r="A42" s="38" t="s">
        <v>29</v>
      </c>
      <c r="B42" s="123"/>
      <c r="C42" s="23"/>
      <c r="D42" s="124"/>
      <c r="E42" s="24"/>
      <c r="F42" s="25"/>
      <c r="G42" s="25"/>
      <c r="H42" s="25"/>
      <c r="I42" s="125"/>
      <c r="J42" s="26"/>
    </row>
    <row r="43" spans="1:10" s="9" customFormat="1" x14ac:dyDescent="0.25">
      <c r="A43" s="28" t="s">
        <v>30</v>
      </c>
      <c r="B43" s="123"/>
      <c r="C43" s="23"/>
      <c r="D43" s="124"/>
      <c r="E43" s="24"/>
      <c r="F43" s="25"/>
      <c r="G43" s="25"/>
      <c r="H43" s="25"/>
      <c r="I43" s="125"/>
      <c r="J43" s="26"/>
    </row>
    <row r="44" spans="1:10" s="9" customFormat="1" x14ac:dyDescent="0.25">
      <c r="A44" s="29" t="s">
        <v>89</v>
      </c>
      <c r="B44" s="123"/>
      <c r="C44" s="23"/>
      <c r="D44" s="124"/>
      <c r="E44" s="24"/>
      <c r="F44" s="25"/>
      <c r="G44" s="25"/>
      <c r="H44" s="25"/>
      <c r="I44" s="125"/>
      <c r="J44" s="26"/>
    </row>
    <row r="45" spans="1:10" s="9" customFormat="1" x14ac:dyDescent="0.25">
      <c r="A45" s="30"/>
      <c r="B45" s="132" t="s">
        <v>84</v>
      </c>
      <c r="C45" s="31"/>
      <c r="D45" s="127"/>
      <c r="E45" s="32"/>
      <c r="F45" s="33"/>
      <c r="G45" s="33"/>
      <c r="H45" s="33"/>
      <c r="I45" s="128">
        <v>7000000</v>
      </c>
      <c r="J45" s="34" t="s">
        <v>84</v>
      </c>
    </row>
    <row r="46" spans="1:10" s="9" customFormat="1" x14ac:dyDescent="0.25">
      <c r="A46" s="17" t="s">
        <v>44</v>
      </c>
      <c r="B46" s="120">
        <v>7000000</v>
      </c>
      <c r="C46" s="18"/>
      <c r="D46" s="121"/>
      <c r="E46" s="19"/>
      <c r="F46" s="20"/>
      <c r="G46" s="20"/>
      <c r="H46" s="20"/>
      <c r="I46" s="122"/>
      <c r="J46" s="21"/>
    </row>
    <row r="47" spans="1:10" s="9" customFormat="1" x14ac:dyDescent="0.25">
      <c r="A47" s="38" t="s">
        <v>29</v>
      </c>
      <c r="B47" s="123"/>
      <c r="C47" s="49" t="s">
        <v>87</v>
      </c>
      <c r="D47" s="124">
        <v>0</v>
      </c>
      <c r="E47" s="24">
        <v>5.6599999999999998E-2</v>
      </c>
      <c r="F47" s="25">
        <v>45146</v>
      </c>
      <c r="G47" s="25">
        <v>45147</v>
      </c>
      <c r="H47" s="25">
        <v>45331</v>
      </c>
      <c r="I47" s="125"/>
      <c r="J47" s="26"/>
    </row>
    <row r="48" spans="1:10" s="9" customFormat="1" x14ac:dyDescent="0.25">
      <c r="A48" s="28" t="s">
        <v>30</v>
      </c>
      <c r="B48" s="123"/>
      <c r="C48" s="49"/>
      <c r="D48" s="124"/>
      <c r="E48" s="24"/>
      <c r="F48" s="25"/>
      <c r="G48" s="25"/>
      <c r="H48" s="25"/>
      <c r="I48" s="125"/>
      <c r="J48" s="26"/>
    </row>
    <row r="49" spans="1:10" s="9" customFormat="1" x14ac:dyDescent="0.25">
      <c r="A49" s="29" t="s">
        <v>89</v>
      </c>
      <c r="B49" s="123"/>
      <c r="C49" s="49"/>
      <c r="D49" s="124"/>
      <c r="E49" s="24"/>
      <c r="F49" s="25"/>
      <c r="G49" s="25"/>
      <c r="H49" s="25"/>
      <c r="I49" s="125"/>
      <c r="J49" s="50"/>
    </row>
    <row r="50" spans="1:10" s="9" customFormat="1" x14ac:dyDescent="0.25">
      <c r="A50" s="30"/>
      <c r="B50" s="132" t="s">
        <v>84</v>
      </c>
      <c r="C50" s="51"/>
      <c r="D50" s="127"/>
      <c r="E50" s="32"/>
      <c r="F50" s="33"/>
      <c r="G50" s="33"/>
      <c r="H50" s="33"/>
      <c r="I50" s="128">
        <v>7000000</v>
      </c>
      <c r="J50" s="34" t="s">
        <v>84</v>
      </c>
    </row>
    <row r="51" spans="1:10" s="9" customFormat="1" x14ac:dyDescent="0.25">
      <c r="A51" s="17" t="s">
        <v>45</v>
      </c>
      <c r="B51" s="120">
        <v>7000000</v>
      </c>
      <c r="C51" s="18"/>
      <c r="D51" s="121"/>
      <c r="E51" s="19"/>
      <c r="F51" s="20"/>
      <c r="G51" s="20"/>
      <c r="H51" s="20"/>
      <c r="I51" s="122"/>
      <c r="J51" s="52"/>
    </row>
    <row r="52" spans="1:10" s="9" customFormat="1" x14ac:dyDescent="0.25">
      <c r="A52" s="38" t="s">
        <v>46</v>
      </c>
      <c r="B52" s="123"/>
      <c r="C52" s="49" t="s">
        <v>47</v>
      </c>
      <c r="D52" s="124">
        <v>0</v>
      </c>
      <c r="E52" s="24">
        <v>6.4999999999999997E-3</v>
      </c>
      <c r="F52" s="25"/>
      <c r="G52" s="25">
        <v>43909</v>
      </c>
      <c r="H52" s="25"/>
      <c r="I52" s="125"/>
      <c r="J52" s="26"/>
    </row>
    <row r="53" spans="1:10" s="9" customFormat="1" x14ac:dyDescent="0.25">
      <c r="A53" s="28" t="s">
        <v>36</v>
      </c>
      <c r="B53" s="123"/>
      <c r="C53" s="49" t="s">
        <v>48</v>
      </c>
      <c r="D53" s="124"/>
      <c r="E53" s="24"/>
      <c r="F53" s="25"/>
      <c r="G53" s="27"/>
      <c r="H53" s="27"/>
      <c r="I53" s="125"/>
      <c r="J53" s="26"/>
    </row>
    <row r="54" spans="1:10" s="9" customFormat="1" x14ac:dyDescent="0.25">
      <c r="A54" s="29" t="s">
        <v>89</v>
      </c>
      <c r="B54" s="123"/>
      <c r="C54" s="49"/>
      <c r="D54" s="124"/>
      <c r="E54" s="24"/>
      <c r="F54" s="25"/>
      <c r="G54" s="25"/>
      <c r="H54" s="25"/>
      <c r="I54" s="125"/>
      <c r="J54" s="50"/>
    </row>
    <row r="55" spans="1:10" s="9" customFormat="1" x14ac:dyDescent="0.25">
      <c r="A55" s="30"/>
      <c r="B55" s="132" t="s">
        <v>84</v>
      </c>
      <c r="C55" s="51"/>
      <c r="D55" s="127"/>
      <c r="E55" s="32"/>
      <c r="F55" s="33"/>
      <c r="G55" s="33"/>
      <c r="H55" s="33"/>
      <c r="I55" s="128">
        <v>7000000</v>
      </c>
      <c r="J55" s="34" t="s">
        <v>84</v>
      </c>
    </row>
    <row r="56" spans="1:10" s="9" customFormat="1" x14ac:dyDescent="0.25">
      <c r="A56" s="17" t="s">
        <v>49</v>
      </c>
      <c r="B56" s="120">
        <v>7000000</v>
      </c>
      <c r="C56" s="36"/>
      <c r="D56" s="121"/>
      <c r="E56" s="19"/>
      <c r="F56" s="20"/>
      <c r="G56" s="20"/>
      <c r="H56" s="20"/>
      <c r="I56" s="122"/>
      <c r="J56" s="21"/>
    </row>
    <row r="57" spans="1:10" s="9" customFormat="1" x14ac:dyDescent="0.25">
      <c r="A57" s="38" t="s">
        <v>29</v>
      </c>
      <c r="B57" s="123"/>
      <c r="C57" s="23" t="s">
        <v>50</v>
      </c>
      <c r="D57" s="124"/>
      <c r="E57" s="24"/>
      <c r="F57" s="25"/>
      <c r="G57" s="25"/>
      <c r="H57" s="25"/>
      <c r="I57" s="125"/>
      <c r="J57" s="26"/>
    </row>
    <row r="58" spans="1:10" s="9" customFormat="1" x14ac:dyDescent="0.25">
      <c r="A58" s="28" t="s">
        <v>30</v>
      </c>
      <c r="B58" s="123"/>
      <c r="C58" s="23"/>
      <c r="D58" s="124"/>
      <c r="E58" s="24"/>
      <c r="F58" s="25"/>
      <c r="G58" s="25"/>
      <c r="H58" s="25"/>
      <c r="I58" s="125"/>
      <c r="J58" s="26"/>
    </row>
    <row r="59" spans="1:10" s="9" customFormat="1" x14ac:dyDescent="0.25">
      <c r="A59" s="29" t="s">
        <v>89</v>
      </c>
      <c r="B59" s="123"/>
      <c r="C59" s="23"/>
      <c r="D59" s="124"/>
      <c r="E59" s="24"/>
      <c r="F59" s="25"/>
      <c r="G59" s="25"/>
      <c r="H59" s="25"/>
      <c r="I59" s="125"/>
      <c r="J59" s="26"/>
    </row>
    <row r="60" spans="1:10" s="9" customFormat="1" x14ac:dyDescent="0.25">
      <c r="A60" s="30"/>
      <c r="B60" s="132" t="s">
        <v>84</v>
      </c>
      <c r="C60" s="31"/>
      <c r="D60" s="127"/>
      <c r="E60" s="32"/>
      <c r="F60" s="33"/>
      <c r="G60" s="33"/>
      <c r="H60" s="33"/>
      <c r="I60" s="128">
        <v>7000000</v>
      </c>
      <c r="J60" s="34"/>
    </row>
    <row r="61" spans="1:10" s="9" customFormat="1" x14ac:dyDescent="0.25">
      <c r="A61" s="17" t="s">
        <v>51</v>
      </c>
      <c r="B61" s="120">
        <v>7000000</v>
      </c>
      <c r="C61" s="36"/>
      <c r="D61" s="121"/>
      <c r="E61" s="19"/>
      <c r="F61" s="20"/>
      <c r="G61" s="20"/>
      <c r="H61" s="20"/>
      <c r="I61" s="122"/>
      <c r="J61" s="21"/>
    </row>
    <row r="62" spans="1:10" s="9" customFormat="1" x14ac:dyDescent="0.25">
      <c r="A62" s="38" t="s">
        <v>29</v>
      </c>
      <c r="B62" s="123"/>
      <c r="C62" s="23"/>
      <c r="D62" s="124"/>
      <c r="E62" s="24"/>
      <c r="F62" s="25"/>
      <c r="G62" s="25"/>
      <c r="H62" s="25"/>
      <c r="I62" s="125"/>
      <c r="J62" s="26"/>
    </row>
    <row r="63" spans="1:10" s="9" customFormat="1" x14ac:dyDescent="0.25">
      <c r="A63" s="28" t="s">
        <v>52</v>
      </c>
      <c r="B63" s="123"/>
      <c r="C63" s="23"/>
      <c r="D63" s="124"/>
      <c r="E63" s="24"/>
      <c r="F63" s="25"/>
      <c r="G63" s="25"/>
      <c r="H63" s="25"/>
      <c r="I63" s="125"/>
      <c r="J63" s="26"/>
    </row>
    <row r="64" spans="1:10" s="9" customFormat="1" x14ac:dyDescent="0.25">
      <c r="A64" s="29" t="s">
        <v>89</v>
      </c>
      <c r="B64" s="123"/>
      <c r="C64" s="23"/>
      <c r="D64" s="124"/>
      <c r="E64" s="24"/>
      <c r="F64" s="25"/>
      <c r="G64" s="25"/>
      <c r="H64" s="25"/>
      <c r="I64" s="125"/>
      <c r="J64" s="26"/>
    </row>
    <row r="65" spans="1:10" s="9" customFormat="1" x14ac:dyDescent="0.25">
      <c r="A65" s="30"/>
      <c r="B65" s="132" t="s">
        <v>84</v>
      </c>
      <c r="C65" s="31"/>
      <c r="D65" s="127"/>
      <c r="E65" s="32"/>
      <c r="F65" s="33"/>
      <c r="G65" s="33"/>
      <c r="H65" s="33"/>
      <c r="I65" s="128">
        <v>7000000</v>
      </c>
      <c r="J65" s="34" t="s">
        <v>84</v>
      </c>
    </row>
    <row r="66" spans="1:10" s="9" customFormat="1" x14ac:dyDescent="0.25">
      <c r="A66" s="17" t="s">
        <v>53</v>
      </c>
      <c r="B66" s="120">
        <v>10000000</v>
      </c>
      <c r="C66" s="18"/>
      <c r="D66" s="121"/>
      <c r="E66" s="19"/>
      <c r="F66" s="20"/>
      <c r="G66" s="20"/>
      <c r="H66" s="20"/>
      <c r="I66" s="122"/>
      <c r="J66" s="21"/>
    </row>
    <row r="67" spans="1:10" s="9" customFormat="1" x14ac:dyDescent="0.25">
      <c r="A67" s="28" t="s">
        <v>30</v>
      </c>
      <c r="B67" s="123"/>
      <c r="C67" s="49"/>
      <c r="D67" s="124"/>
      <c r="E67" s="24"/>
      <c r="F67" s="25"/>
      <c r="G67" s="25"/>
      <c r="H67" s="25"/>
      <c r="I67" s="125"/>
      <c r="J67" s="26"/>
    </row>
    <row r="68" spans="1:10" s="9" customFormat="1" x14ac:dyDescent="0.25">
      <c r="A68" s="29" t="s">
        <v>89</v>
      </c>
      <c r="B68" s="123"/>
      <c r="C68" s="49"/>
      <c r="D68" s="124"/>
      <c r="E68" s="24"/>
      <c r="F68" s="25"/>
      <c r="G68" s="25"/>
      <c r="H68" s="25"/>
      <c r="I68" s="125"/>
      <c r="J68" s="26"/>
    </row>
    <row r="69" spans="1:10" s="9" customFormat="1" x14ac:dyDescent="0.25">
      <c r="A69" s="30"/>
      <c r="B69" s="132" t="s">
        <v>84</v>
      </c>
      <c r="C69" s="51"/>
      <c r="D69" s="127"/>
      <c r="E69" s="32"/>
      <c r="F69" s="33"/>
      <c r="G69" s="33"/>
      <c r="H69" s="33"/>
      <c r="I69" s="128">
        <v>10000000</v>
      </c>
      <c r="J69" s="34" t="s">
        <v>84</v>
      </c>
    </row>
    <row r="70" spans="1:10" s="9" customFormat="1" x14ac:dyDescent="0.25">
      <c r="A70" s="17" t="s">
        <v>54</v>
      </c>
      <c r="B70" s="120">
        <v>3000000</v>
      </c>
      <c r="C70" s="164"/>
      <c r="D70" s="134"/>
      <c r="E70" s="165"/>
      <c r="F70" s="166"/>
      <c r="G70" s="166"/>
      <c r="H70" s="166"/>
      <c r="I70" s="125"/>
      <c r="J70" s="53"/>
    </row>
    <row r="71" spans="1:10" s="9" customFormat="1" x14ac:dyDescent="0.25">
      <c r="A71" s="28" t="s">
        <v>52</v>
      </c>
      <c r="B71" s="123"/>
      <c r="C71" s="164"/>
      <c r="D71" s="134"/>
      <c r="E71" s="165"/>
      <c r="F71" s="166"/>
      <c r="G71" s="166"/>
      <c r="H71" s="166"/>
      <c r="I71" s="125"/>
      <c r="J71" s="53"/>
    </row>
    <row r="72" spans="1:10" s="9" customFormat="1" x14ac:dyDescent="0.25">
      <c r="A72" s="29" t="s">
        <v>89</v>
      </c>
      <c r="B72" s="123"/>
      <c r="C72" s="164"/>
      <c r="D72" s="134"/>
      <c r="E72" s="165"/>
      <c r="F72" s="166"/>
      <c r="G72" s="166"/>
      <c r="H72" s="166"/>
      <c r="I72" s="125"/>
      <c r="J72" s="53"/>
    </row>
    <row r="73" spans="1:10" s="9" customFormat="1" x14ac:dyDescent="0.25">
      <c r="A73" s="30"/>
      <c r="B73" s="132" t="s">
        <v>84</v>
      </c>
      <c r="C73" s="164"/>
      <c r="D73" s="134"/>
      <c r="E73" s="165"/>
      <c r="F73" s="166"/>
      <c r="G73" s="166"/>
      <c r="H73" s="166"/>
      <c r="I73" s="128">
        <v>3000000</v>
      </c>
      <c r="J73" s="53"/>
    </row>
    <row r="74" spans="1:10" s="9" customFormat="1" x14ac:dyDescent="0.25">
      <c r="A74" s="17" t="s">
        <v>55</v>
      </c>
      <c r="B74" s="120">
        <v>7000000</v>
      </c>
      <c r="C74" s="54"/>
      <c r="D74" s="135"/>
      <c r="E74" s="55"/>
      <c r="F74" s="56"/>
      <c r="G74" s="56"/>
      <c r="H74" s="56"/>
      <c r="I74" s="122"/>
      <c r="J74" s="57"/>
    </row>
    <row r="75" spans="1:10" s="9" customFormat="1" x14ac:dyDescent="0.25">
      <c r="A75" s="38" t="s">
        <v>29</v>
      </c>
      <c r="B75" s="123"/>
      <c r="C75" s="49"/>
      <c r="D75" s="124"/>
      <c r="E75" s="24"/>
      <c r="F75" s="25"/>
      <c r="G75" s="25"/>
      <c r="H75" s="25"/>
      <c r="I75" s="125"/>
      <c r="J75" s="26"/>
    </row>
    <row r="76" spans="1:10" s="9" customFormat="1" x14ac:dyDescent="0.25">
      <c r="A76" s="28" t="s">
        <v>52</v>
      </c>
      <c r="B76" s="123"/>
      <c r="C76" s="49"/>
      <c r="D76" s="124"/>
      <c r="E76" s="24"/>
      <c r="F76" s="25"/>
      <c r="G76" s="25"/>
      <c r="H76" s="25"/>
      <c r="I76" s="125"/>
      <c r="J76" s="50"/>
    </row>
    <row r="77" spans="1:10" s="9" customFormat="1" x14ac:dyDescent="0.25">
      <c r="A77" s="29" t="s">
        <v>89</v>
      </c>
      <c r="B77" s="123"/>
      <c r="C77" s="49"/>
      <c r="D77" s="124"/>
      <c r="E77" s="24"/>
      <c r="F77" s="25"/>
      <c r="G77" s="25"/>
      <c r="H77" s="25"/>
      <c r="I77" s="125"/>
      <c r="J77" s="50"/>
    </row>
    <row r="78" spans="1:10" s="9" customFormat="1" x14ac:dyDescent="0.25">
      <c r="A78" s="30"/>
      <c r="B78" s="132" t="s">
        <v>84</v>
      </c>
      <c r="C78" s="51"/>
      <c r="D78" s="127"/>
      <c r="E78" s="32"/>
      <c r="F78" s="33"/>
      <c r="G78" s="33"/>
      <c r="H78" s="33"/>
      <c r="I78" s="128">
        <v>7000000</v>
      </c>
      <c r="J78" s="34" t="s">
        <v>84</v>
      </c>
    </row>
    <row r="79" spans="1:10" s="9" customFormat="1" x14ac:dyDescent="0.25">
      <c r="A79" s="17" t="s">
        <v>56</v>
      </c>
      <c r="B79" s="120">
        <v>7000000</v>
      </c>
      <c r="C79" s="54"/>
      <c r="D79" s="135"/>
      <c r="E79" s="55"/>
      <c r="F79" s="56"/>
      <c r="G79" s="56"/>
      <c r="H79" s="56"/>
      <c r="I79" s="136"/>
      <c r="J79" s="57"/>
    </row>
    <row r="80" spans="1:10" s="9" customFormat="1" hidden="1" x14ac:dyDescent="0.25">
      <c r="A80" s="22"/>
      <c r="B80" s="123"/>
      <c r="C80" s="164"/>
      <c r="D80" s="134"/>
      <c r="E80" s="165"/>
      <c r="F80" s="166"/>
      <c r="G80" s="166"/>
      <c r="H80" s="166"/>
      <c r="I80" s="125"/>
      <c r="J80" s="58"/>
    </row>
    <row r="81" spans="1:18" s="9" customFormat="1" hidden="1" x14ac:dyDescent="0.25">
      <c r="A81" s="22"/>
      <c r="B81" s="123"/>
      <c r="C81" s="164"/>
      <c r="D81" s="134"/>
      <c r="E81" s="165"/>
      <c r="F81" s="166"/>
      <c r="G81" s="166"/>
      <c r="H81" s="166"/>
      <c r="I81" s="125"/>
      <c r="J81" s="58"/>
    </row>
    <row r="82" spans="1:18" s="9" customFormat="1" hidden="1" x14ac:dyDescent="0.25">
      <c r="A82" s="28" t="s">
        <v>57</v>
      </c>
      <c r="B82" s="123"/>
      <c r="C82" s="164"/>
      <c r="D82" s="134"/>
      <c r="E82" s="165"/>
      <c r="F82" s="166"/>
      <c r="G82" s="166"/>
      <c r="H82" s="166"/>
      <c r="I82" s="125"/>
      <c r="J82" s="58"/>
    </row>
    <row r="83" spans="1:18" s="9" customFormat="1" hidden="1" x14ac:dyDescent="0.25">
      <c r="A83" s="29" t="s">
        <v>58</v>
      </c>
      <c r="B83" s="123"/>
      <c r="C83" s="164"/>
      <c r="D83" s="134"/>
      <c r="E83" s="165"/>
      <c r="F83" s="166"/>
      <c r="G83" s="166"/>
      <c r="H83" s="166"/>
      <c r="I83" s="125"/>
      <c r="J83" s="58"/>
    </row>
    <row r="84" spans="1:18" s="9" customFormat="1" x14ac:dyDescent="0.25">
      <c r="A84" s="30"/>
      <c r="B84" s="132" t="s">
        <v>84</v>
      </c>
      <c r="C84" s="164"/>
      <c r="D84" s="134"/>
      <c r="E84" s="165"/>
      <c r="F84" s="166"/>
      <c r="G84" s="166"/>
      <c r="H84" s="166"/>
      <c r="I84" s="125">
        <v>7000000</v>
      </c>
      <c r="J84" s="34" t="s">
        <v>84</v>
      </c>
    </row>
    <row r="85" spans="1:18" s="9" customFormat="1" x14ac:dyDescent="0.25">
      <c r="A85" s="35" t="s">
        <v>59</v>
      </c>
      <c r="B85" s="120">
        <v>18977000</v>
      </c>
      <c r="C85" s="18"/>
      <c r="D85" s="121"/>
      <c r="E85" s="19"/>
      <c r="F85" s="20"/>
      <c r="G85" s="20"/>
      <c r="H85" s="20"/>
      <c r="I85" s="122"/>
      <c r="J85" s="45"/>
      <c r="Q85" s="9">
        <v>102000000</v>
      </c>
    </row>
    <row r="86" spans="1:18" s="9" customFormat="1" x14ac:dyDescent="0.25">
      <c r="A86" s="38" t="s">
        <v>60</v>
      </c>
      <c r="B86" s="123"/>
      <c r="C86" s="59"/>
      <c r="D86" s="137"/>
      <c r="E86" s="60"/>
      <c r="F86" s="61"/>
      <c r="G86" s="61"/>
      <c r="H86" s="61"/>
      <c r="I86" s="138"/>
      <c r="J86" s="62"/>
      <c r="Q86" s="9">
        <v>20000000</v>
      </c>
      <c r="R86" s="9">
        <v>25500000</v>
      </c>
    </row>
    <row r="87" spans="1:18" s="9" customFormat="1" ht="12.9" customHeight="1" x14ac:dyDescent="0.25">
      <c r="A87" s="29" t="s">
        <v>90</v>
      </c>
      <c r="B87" s="123"/>
      <c r="C87" s="49"/>
      <c r="D87" s="134"/>
      <c r="E87" s="165"/>
      <c r="F87" s="166"/>
      <c r="G87" s="166"/>
      <c r="H87" s="166"/>
      <c r="I87" s="125"/>
      <c r="J87" s="63"/>
      <c r="Q87" s="175">
        <v>0.19607843137254902</v>
      </c>
      <c r="R87" s="139">
        <v>0.25</v>
      </c>
    </row>
    <row r="88" spans="1:18" s="9" customFormat="1" x14ac:dyDescent="0.25">
      <c r="A88" s="29"/>
      <c r="B88" s="123"/>
      <c r="C88" s="59"/>
      <c r="D88" s="134"/>
      <c r="E88" s="167"/>
      <c r="F88" s="166"/>
      <c r="G88" s="166"/>
      <c r="H88" s="166"/>
      <c r="I88" s="125">
        <v>18977000</v>
      </c>
      <c r="J88" s="63"/>
      <c r="L88" s="64"/>
    </row>
    <row r="89" spans="1:18" s="9" customFormat="1" x14ac:dyDescent="0.25">
      <c r="A89" s="29"/>
      <c r="B89" s="123"/>
      <c r="C89" s="59"/>
      <c r="D89" s="134"/>
      <c r="E89" s="167"/>
      <c r="F89" s="166"/>
      <c r="G89" s="166"/>
      <c r="H89" s="166"/>
      <c r="I89" s="125">
        <v>15977000</v>
      </c>
      <c r="J89" s="63"/>
      <c r="L89" s="64"/>
    </row>
    <row r="90" spans="1:18" s="9" customFormat="1" x14ac:dyDescent="0.25">
      <c r="A90" s="29"/>
      <c r="B90" s="123"/>
      <c r="C90" s="59"/>
      <c r="D90" s="134"/>
      <c r="E90" s="167"/>
      <c r="F90" s="166"/>
      <c r="G90" s="166"/>
      <c r="H90" s="166"/>
      <c r="I90" s="125">
        <v>18977000</v>
      </c>
      <c r="J90" s="63"/>
      <c r="L90" s="64"/>
    </row>
    <row r="91" spans="1:18" s="9" customFormat="1" x14ac:dyDescent="0.25">
      <c r="A91" s="29"/>
      <c r="B91" s="123"/>
      <c r="C91" s="59"/>
      <c r="D91" s="134"/>
      <c r="E91" s="167"/>
      <c r="F91" s="166"/>
      <c r="G91" s="166"/>
      <c r="H91" s="166"/>
      <c r="I91" s="125"/>
      <c r="J91" s="63"/>
      <c r="L91" s="64"/>
    </row>
    <row r="92" spans="1:18" s="9" customFormat="1" x14ac:dyDescent="0.25">
      <c r="A92" s="29"/>
      <c r="B92" s="123"/>
      <c r="C92" s="164"/>
      <c r="D92" s="137"/>
      <c r="E92" s="167"/>
      <c r="F92" s="166"/>
      <c r="G92" s="166"/>
      <c r="H92" s="166"/>
      <c r="I92" s="125"/>
      <c r="J92" s="63"/>
      <c r="L92" s="64"/>
    </row>
    <row r="93" spans="1:18" s="9" customFormat="1" x14ac:dyDescent="0.25">
      <c r="A93" s="30"/>
      <c r="B93" s="132"/>
      <c r="C93" s="59"/>
      <c r="D93" s="134"/>
      <c r="E93" s="167"/>
      <c r="F93" s="166"/>
      <c r="G93" s="166"/>
      <c r="H93" s="166"/>
      <c r="I93" s="125"/>
      <c r="J93" s="63"/>
      <c r="L93" s="64"/>
    </row>
    <row r="94" spans="1:18" s="9" customFormat="1" x14ac:dyDescent="0.25">
      <c r="A94" s="35" t="s">
        <v>61</v>
      </c>
      <c r="B94" s="125">
        <v>75000000</v>
      </c>
      <c r="C94" s="36"/>
      <c r="D94" s="121"/>
      <c r="E94" s="19"/>
      <c r="F94" s="20"/>
      <c r="G94" s="20"/>
      <c r="H94" s="20"/>
      <c r="I94" s="122"/>
      <c r="J94" s="45"/>
      <c r="L94" s="64"/>
    </row>
    <row r="95" spans="1:18" s="9" customFormat="1" x14ac:dyDescent="0.25">
      <c r="A95" s="29" t="s">
        <v>91</v>
      </c>
      <c r="B95" s="123"/>
      <c r="C95" s="23" t="s">
        <v>62</v>
      </c>
      <c r="D95" s="124">
        <v>2365000</v>
      </c>
      <c r="E95" s="65"/>
      <c r="F95" s="25">
        <v>45531</v>
      </c>
      <c r="G95" s="168"/>
      <c r="H95" s="168"/>
      <c r="I95" s="140"/>
      <c r="J95" s="66"/>
      <c r="L95" s="64"/>
    </row>
    <row r="96" spans="1:18" s="9" customFormat="1" x14ac:dyDescent="0.25">
      <c r="A96" s="38" t="s">
        <v>63</v>
      </c>
      <c r="B96" s="123"/>
      <c r="C96" s="23" t="s">
        <v>64</v>
      </c>
      <c r="D96" s="124">
        <v>2555000</v>
      </c>
      <c r="E96" s="67"/>
      <c r="F96" s="25">
        <v>45561</v>
      </c>
      <c r="G96" s="168"/>
      <c r="H96" s="168"/>
      <c r="I96" s="140"/>
      <c r="J96" s="66" t="s">
        <v>50</v>
      </c>
      <c r="L96" s="64"/>
    </row>
    <row r="97" spans="1:12" s="9" customFormat="1" x14ac:dyDescent="0.25">
      <c r="A97" s="22"/>
      <c r="B97" s="123"/>
      <c r="C97" s="23" t="s">
        <v>65</v>
      </c>
      <c r="D97" s="124">
        <v>3415000</v>
      </c>
      <c r="E97" s="65" t="s">
        <v>84</v>
      </c>
      <c r="F97" s="25">
        <v>45560</v>
      </c>
      <c r="G97" s="168"/>
      <c r="H97" s="168"/>
      <c r="I97" s="140"/>
      <c r="J97" s="66"/>
      <c r="K97" s="47">
        <v>3415000</v>
      </c>
      <c r="L97" s="64"/>
    </row>
    <row r="98" spans="1:12" s="9" customFormat="1" ht="13.8" thickBot="1" x14ac:dyDescent="0.3">
      <c r="A98" s="68"/>
      <c r="B98" s="141" t="s">
        <v>84</v>
      </c>
      <c r="C98" s="69"/>
      <c r="D98" s="142"/>
      <c r="E98" s="70"/>
      <c r="F98" s="71" t="s">
        <v>73</v>
      </c>
      <c r="G98" s="72"/>
      <c r="H98" s="73"/>
      <c r="I98" s="128">
        <v>66665000</v>
      </c>
      <c r="J98" s="74" t="s">
        <v>84</v>
      </c>
    </row>
    <row r="99" spans="1:12" s="9" customFormat="1" x14ac:dyDescent="0.25">
      <c r="A99" s="35" t="s">
        <v>66</v>
      </c>
      <c r="B99" s="123">
        <v>15000000</v>
      </c>
      <c r="C99" s="164"/>
      <c r="D99" s="134"/>
      <c r="E99" s="165"/>
      <c r="F99" s="166"/>
      <c r="G99" s="109"/>
      <c r="H99" s="47"/>
      <c r="I99" s="125"/>
      <c r="J99" s="75"/>
    </row>
    <row r="100" spans="1:12" s="9" customFormat="1" x14ac:dyDescent="0.25">
      <c r="A100" s="38" t="s">
        <v>67</v>
      </c>
      <c r="B100" s="123"/>
      <c r="C100" s="49" t="s">
        <v>68</v>
      </c>
      <c r="D100" s="124">
        <v>0</v>
      </c>
      <c r="E100" s="49"/>
      <c r="F100" s="25">
        <v>43115</v>
      </c>
      <c r="G100" s="49"/>
      <c r="H100" s="49"/>
      <c r="I100" s="125"/>
      <c r="J100" s="26"/>
    </row>
    <row r="101" spans="1:12" s="9" customFormat="1" ht="13.8" thickBot="1" x14ac:dyDescent="0.3">
      <c r="A101" s="68"/>
      <c r="B101" s="141" t="s">
        <v>84</v>
      </c>
      <c r="C101" s="69"/>
      <c r="D101" s="142" t="s">
        <v>50</v>
      </c>
      <c r="E101" s="70"/>
      <c r="F101" s="71"/>
      <c r="G101" s="72"/>
      <c r="H101" s="73"/>
      <c r="I101" s="128">
        <v>15000000</v>
      </c>
      <c r="J101" s="34"/>
      <c r="L101" s="47"/>
    </row>
    <row r="102" spans="1:12" s="9" customFormat="1" x14ac:dyDescent="0.25">
      <c r="A102" s="182" t="s">
        <v>69</v>
      </c>
      <c r="B102" s="183"/>
      <c r="C102" s="183"/>
      <c r="D102" s="183"/>
      <c r="E102" s="183"/>
      <c r="F102" s="183"/>
      <c r="G102" s="183"/>
      <c r="H102" s="183"/>
      <c r="I102" s="183"/>
      <c r="J102" s="184"/>
    </row>
    <row r="103" spans="1:12" s="9" customFormat="1" x14ac:dyDescent="0.25">
      <c r="A103" s="17" t="s">
        <v>70</v>
      </c>
      <c r="B103" s="120">
        <v>25000000</v>
      </c>
      <c r="C103" s="18" t="s">
        <v>71</v>
      </c>
      <c r="D103" s="121">
        <v>3000000</v>
      </c>
      <c r="E103" s="19"/>
      <c r="F103" s="20">
        <v>41394</v>
      </c>
      <c r="G103" s="20">
        <v>41394</v>
      </c>
      <c r="H103" s="20"/>
      <c r="I103" s="122"/>
      <c r="J103" s="52"/>
    </row>
    <row r="104" spans="1:12" s="9" customFormat="1" x14ac:dyDescent="0.25">
      <c r="A104" s="22"/>
      <c r="B104" s="123"/>
      <c r="C104" s="49" t="s">
        <v>72</v>
      </c>
      <c r="D104" s="124">
        <v>2863000</v>
      </c>
      <c r="E104" s="24"/>
      <c r="F104" s="25">
        <v>41857</v>
      </c>
      <c r="G104" s="25">
        <v>41857</v>
      </c>
      <c r="H104" s="25"/>
      <c r="I104" s="125"/>
      <c r="J104" s="50"/>
    </row>
    <row r="105" spans="1:12" s="9" customFormat="1" x14ac:dyDescent="0.25">
      <c r="A105" s="22"/>
      <c r="B105" s="123"/>
      <c r="C105" s="49" t="s">
        <v>73</v>
      </c>
      <c r="D105" s="124"/>
      <c r="E105" s="24"/>
      <c r="F105" s="25">
        <v>41886</v>
      </c>
      <c r="G105" s="25">
        <v>41886</v>
      </c>
      <c r="H105" s="25"/>
      <c r="I105" s="125"/>
      <c r="J105" s="50"/>
    </row>
    <row r="106" spans="1:12" s="9" customFormat="1" x14ac:dyDescent="0.25">
      <c r="A106" s="35" t="s">
        <v>74</v>
      </c>
      <c r="B106" s="123"/>
      <c r="C106" s="49"/>
      <c r="D106" s="124"/>
      <c r="E106" s="24"/>
      <c r="F106" s="25"/>
      <c r="G106" s="25"/>
      <c r="H106" s="25"/>
      <c r="I106" s="125"/>
      <c r="J106" s="50"/>
    </row>
    <row r="107" spans="1:12" s="9" customFormat="1" x14ac:dyDescent="0.25">
      <c r="A107" s="35" t="s">
        <v>75</v>
      </c>
      <c r="B107" s="123"/>
      <c r="C107" s="49"/>
      <c r="D107" s="124"/>
      <c r="E107" s="24"/>
      <c r="F107" s="25"/>
      <c r="G107" s="25"/>
      <c r="H107" s="25"/>
      <c r="I107" s="125"/>
      <c r="J107" s="50"/>
    </row>
    <row r="108" spans="1:12" s="9" customFormat="1" x14ac:dyDescent="0.25">
      <c r="A108" s="35"/>
      <c r="B108" s="125"/>
      <c r="C108" s="76"/>
      <c r="D108" s="134"/>
      <c r="E108" s="165"/>
      <c r="F108" s="166"/>
      <c r="G108" s="166"/>
      <c r="H108" s="166"/>
      <c r="I108" s="125"/>
      <c r="J108" s="58"/>
    </row>
    <row r="109" spans="1:12" s="9" customFormat="1" x14ac:dyDescent="0.25">
      <c r="A109" s="35" t="s">
        <v>76</v>
      </c>
      <c r="B109" s="125"/>
      <c r="C109" s="76" t="s">
        <v>77</v>
      </c>
      <c r="D109" s="134">
        <v>5000000</v>
      </c>
      <c r="E109" s="165"/>
      <c r="F109" s="166">
        <v>44236</v>
      </c>
      <c r="G109" s="166"/>
      <c r="H109" s="166"/>
      <c r="I109" s="125"/>
      <c r="J109" s="58"/>
    </row>
    <row r="110" spans="1:12" s="9" customFormat="1" x14ac:dyDescent="0.25">
      <c r="A110" s="35"/>
      <c r="B110" s="125"/>
      <c r="C110" s="77" t="s">
        <v>78</v>
      </c>
      <c r="D110" s="134">
        <v>5000000</v>
      </c>
      <c r="E110" s="165"/>
      <c r="F110" s="166"/>
      <c r="G110" s="166"/>
      <c r="H110" s="166"/>
      <c r="I110" s="125">
        <v>8073000</v>
      </c>
      <c r="J110" s="78" t="s">
        <v>84</v>
      </c>
    </row>
    <row r="111" spans="1:12" s="9" customFormat="1" ht="13.8" thickBot="1" x14ac:dyDescent="0.3">
      <c r="A111" s="79"/>
      <c r="B111" s="143" t="s">
        <v>79</v>
      </c>
      <c r="C111" s="80">
        <v>45565</v>
      </c>
      <c r="D111" s="144">
        <f>D95+D96+D97+D103+D104+D109+D110</f>
        <v>24198000</v>
      </c>
      <c r="E111" s="81"/>
      <c r="F111" s="82"/>
      <c r="G111" s="82"/>
      <c r="H111" s="82"/>
      <c r="I111" s="145"/>
      <c r="J111" s="83"/>
    </row>
    <row r="112" spans="1:12" s="9" customFormat="1" ht="13.8" thickTop="1" x14ac:dyDescent="0.25">
      <c r="B112" s="146"/>
      <c r="D112" s="146"/>
      <c r="E112" s="47"/>
      <c r="F112" s="109"/>
      <c r="G112" s="109"/>
      <c r="H112" s="109"/>
      <c r="I112" s="146"/>
      <c r="J112" s="110"/>
    </row>
    <row r="113" spans="1:11" s="9" customFormat="1" ht="13.8" thickBot="1" x14ac:dyDescent="0.3">
      <c r="B113" s="146"/>
      <c r="D113" s="146"/>
      <c r="E113" s="108"/>
      <c r="F113" s="109"/>
      <c r="G113" s="109"/>
      <c r="H113" s="109"/>
      <c r="I113" s="146"/>
      <c r="J113" s="110"/>
    </row>
    <row r="114" spans="1:11" s="9" customFormat="1" x14ac:dyDescent="0.25">
      <c r="A114" s="84" t="s">
        <v>80</v>
      </c>
      <c r="B114" s="147"/>
      <c r="C114" s="85"/>
      <c r="D114" s="147"/>
      <c r="E114" s="86"/>
      <c r="F114" s="87"/>
      <c r="G114" s="87"/>
      <c r="H114" s="87"/>
      <c r="I114" s="147"/>
      <c r="J114" s="88"/>
    </row>
    <row r="115" spans="1:11" s="9" customFormat="1" ht="40.200000000000003" thickBot="1" x14ac:dyDescent="0.3">
      <c r="A115" s="89" t="s">
        <v>1</v>
      </c>
      <c r="B115" s="148" t="s">
        <v>2</v>
      </c>
      <c r="C115" s="90" t="s">
        <v>3</v>
      </c>
      <c r="D115" s="148" t="s">
        <v>4</v>
      </c>
      <c r="E115" s="91" t="s">
        <v>5</v>
      </c>
      <c r="F115" s="92" t="s">
        <v>6</v>
      </c>
      <c r="G115" s="92" t="s">
        <v>7</v>
      </c>
      <c r="H115" s="92" t="s">
        <v>8</v>
      </c>
      <c r="I115" s="148" t="s">
        <v>9</v>
      </c>
      <c r="J115" s="93" t="s">
        <v>10</v>
      </c>
    </row>
    <row r="116" spans="1:11" s="9" customFormat="1" x14ac:dyDescent="0.25">
      <c r="A116" s="94"/>
      <c r="B116" s="95"/>
      <c r="C116" s="49"/>
      <c r="D116" s="137"/>
      <c r="E116" s="96"/>
      <c r="F116" s="97"/>
      <c r="G116" s="97"/>
      <c r="H116" s="97"/>
      <c r="I116" s="149"/>
      <c r="J116" s="98"/>
    </row>
    <row r="117" spans="1:11" s="9" customFormat="1" x14ac:dyDescent="0.25">
      <c r="A117" s="99" t="s">
        <v>85</v>
      </c>
      <c r="B117" s="95">
        <v>18977000</v>
      </c>
      <c r="C117" s="49"/>
      <c r="D117" s="137" t="s">
        <v>50</v>
      </c>
      <c r="E117" s="96"/>
      <c r="F117" s="97"/>
      <c r="G117" s="97"/>
      <c r="H117" s="97"/>
      <c r="I117" s="150">
        <v>977000</v>
      </c>
      <c r="J117" s="98" t="s">
        <v>86</v>
      </c>
    </row>
    <row r="118" spans="1:11" s="9" customFormat="1" x14ac:dyDescent="0.25">
      <c r="A118" s="99"/>
      <c r="B118" s="95">
        <v>18977000</v>
      </c>
      <c r="C118" s="49"/>
      <c r="D118" s="137"/>
      <c r="E118" s="96"/>
      <c r="F118" s="97"/>
      <c r="G118" s="97"/>
      <c r="H118" s="97"/>
      <c r="I118" s="150"/>
      <c r="J118" s="98"/>
    </row>
    <row r="119" spans="1:11" s="9" customFormat="1" x14ac:dyDescent="0.25">
      <c r="A119" s="99"/>
      <c r="B119" s="95">
        <v>18977000</v>
      </c>
      <c r="C119" s="59"/>
      <c r="D119" s="137"/>
      <c r="E119" s="96"/>
      <c r="F119" s="97"/>
      <c r="G119" s="97"/>
      <c r="H119" s="97"/>
      <c r="I119" s="150"/>
      <c r="J119" s="98"/>
    </row>
    <row r="120" spans="1:11" s="9" customFormat="1" x14ac:dyDescent="0.25">
      <c r="A120" s="100"/>
      <c r="B120" s="95"/>
      <c r="C120" s="76"/>
      <c r="D120" s="151"/>
      <c r="E120" s="101"/>
      <c r="F120" s="102"/>
      <c r="G120" s="102"/>
      <c r="H120" s="102"/>
      <c r="I120" s="152"/>
      <c r="J120" s="103"/>
    </row>
    <row r="121" spans="1:11" s="9" customFormat="1" x14ac:dyDescent="0.25">
      <c r="A121" s="104"/>
      <c r="B121" s="153"/>
      <c r="C121" s="104"/>
      <c r="D121" s="153"/>
      <c r="E121" s="105"/>
      <c r="F121" s="106"/>
      <c r="G121" s="106"/>
      <c r="H121" s="106"/>
      <c r="I121" s="153"/>
      <c r="J121" s="107"/>
    </row>
    <row r="122" spans="1:11" s="171" customFormat="1" ht="14.25" customHeight="1" x14ac:dyDescent="0.25">
      <c r="A122" s="169" t="s">
        <v>81</v>
      </c>
      <c r="B122" s="170"/>
      <c r="D122" s="172"/>
      <c r="E122" s="172"/>
      <c r="F122" s="154"/>
      <c r="G122" s="154"/>
      <c r="H122" s="155"/>
      <c r="I122" s="173"/>
      <c r="J122" s="172"/>
      <c r="K122" s="174"/>
    </row>
    <row r="123" spans="1:11" s="9" customFormat="1" x14ac:dyDescent="0.25">
      <c r="A123" s="9" t="s">
        <v>82</v>
      </c>
      <c r="B123" s="156"/>
      <c r="D123" s="156"/>
      <c r="E123" s="108"/>
      <c r="F123" s="109"/>
      <c r="G123" s="109"/>
      <c r="H123" s="109"/>
      <c r="I123" s="156"/>
      <c r="J123" s="110"/>
    </row>
    <row r="124" spans="1:11" s="9" customFormat="1" x14ac:dyDescent="0.25">
      <c r="A124" s="111" t="s">
        <v>83</v>
      </c>
      <c r="B124" s="156"/>
      <c r="D124" s="156"/>
      <c r="E124" s="108"/>
      <c r="F124" s="109"/>
      <c r="G124" s="109"/>
      <c r="H124" s="109"/>
      <c r="I124" s="156"/>
      <c r="J124" s="110"/>
    </row>
    <row r="125" spans="1:11" s="9" customFormat="1" x14ac:dyDescent="0.25">
      <c r="B125" s="156"/>
      <c r="D125" s="156"/>
      <c r="E125" s="108"/>
      <c r="F125" s="109"/>
      <c r="G125" s="109"/>
      <c r="H125" s="109"/>
      <c r="I125" s="156"/>
      <c r="J125" s="110"/>
    </row>
    <row r="126" spans="1:11" s="9" customFormat="1" x14ac:dyDescent="0.25">
      <c r="B126" s="156"/>
      <c r="D126" s="156"/>
      <c r="E126" s="47"/>
      <c r="F126" s="109"/>
      <c r="G126" s="109"/>
      <c r="H126" s="109"/>
      <c r="I126" s="156"/>
      <c r="J126" s="110"/>
    </row>
    <row r="127" spans="1:11" s="9" customFormat="1" x14ac:dyDescent="0.25">
      <c r="B127" s="156"/>
      <c r="D127" s="156"/>
      <c r="E127" s="108"/>
      <c r="F127" s="109"/>
      <c r="G127" s="109"/>
      <c r="H127" s="109"/>
      <c r="I127" s="156"/>
      <c r="J127" s="110"/>
    </row>
    <row r="128" spans="1:11" s="9" customFormat="1" x14ac:dyDescent="0.25">
      <c r="B128" s="156"/>
      <c r="D128" s="156"/>
      <c r="E128" s="108"/>
      <c r="F128" s="109"/>
      <c r="G128" s="109"/>
      <c r="H128" s="109"/>
      <c r="I128" s="156"/>
      <c r="J128" s="110"/>
    </row>
    <row r="129" spans="2:10" s="9" customFormat="1" x14ac:dyDescent="0.25">
      <c r="B129" s="156"/>
      <c r="D129" s="156"/>
      <c r="E129" s="108"/>
      <c r="F129" s="109"/>
      <c r="G129" s="109"/>
      <c r="H129" s="109"/>
      <c r="I129" s="156"/>
      <c r="J129" s="110"/>
    </row>
    <row r="130" spans="2:10" s="9" customFormat="1" x14ac:dyDescent="0.25">
      <c r="B130" s="156"/>
      <c r="D130" s="156"/>
      <c r="E130" s="108"/>
      <c r="F130" s="109"/>
      <c r="G130" s="109"/>
      <c r="H130" s="109"/>
      <c r="I130" s="156"/>
      <c r="J130" s="110"/>
    </row>
    <row r="131" spans="2:10" s="9" customFormat="1" x14ac:dyDescent="0.25">
      <c r="B131" s="156"/>
      <c r="D131" s="156"/>
      <c r="E131" s="108"/>
      <c r="F131" s="109"/>
      <c r="G131" s="109"/>
      <c r="H131" s="109"/>
      <c r="I131" s="156"/>
      <c r="J131" s="110"/>
    </row>
    <row r="132" spans="2:10" s="9" customFormat="1" x14ac:dyDescent="0.25">
      <c r="B132" s="156"/>
      <c r="D132" s="156"/>
      <c r="E132" s="108"/>
      <c r="F132" s="109"/>
      <c r="G132" s="109"/>
      <c r="H132" s="109"/>
      <c r="I132" s="156"/>
      <c r="J132" s="110"/>
    </row>
    <row r="133" spans="2:10" s="9" customFormat="1" x14ac:dyDescent="0.25">
      <c r="B133" s="156"/>
      <c r="D133" s="156"/>
      <c r="E133" s="108"/>
      <c r="F133" s="109"/>
      <c r="G133" s="109"/>
      <c r="H133" s="109"/>
      <c r="I133" s="156"/>
      <c r="J133" s="110"/>
    </row>
    <row r="134" spans="2:10" s="9" customFormat="1" x14ac:dyDescent="0.25">
      <c r="B134" s="156"/>
      <c r="D134" s="156"/>
      <c r="E134" s="108"/>
      <c r="F134" s="109"/>
      <c r="G134" s="109"/>
      <c r="H134" s="109"/>
      <c r="I134" s="156"/>
      <c r="J134" s="110"/>
    </row>
    <row r="135" spans="2:10" s="9" customFormat="1" x14ac:dyDescent="0.25">
      <c r="B135" s="156"/>
      <c r="D135" s="156"/>
      <c r="E135" s="108"/>
      <c r="F135" s="109"/>
      <c r="G135" s="109"/>
      <c r="H135" s="109"/>
      <c r="I135" s="156"/>
      <c r="J135" s="110"/>
    </row>
  </sheetData>
  <mergeCells count="3">
    <mergeCell ref="A1:J1"/>
    <mergeCell ref="A6:J6"/>
    <mergeCell ref="A102:J102"/>
  </mergeCells>
  <conditionalFormatting sqref="I12">
    <cfRule type="cellIs" dxfId="16" priority="17" operator="lessThan">
      <formula>0</formula>
    </cfRule>
  </conditionalFormatting>
  <conditionalFormatting sqref="I18">
    <cfRule type="cellIs" dxfId="15" priority="16" operator="lessThan">
      <formula>0</formula>
    </cfRule>
  </conditionalFormatting>
  <conditionalFormatting sqref="I24">
    <cfRule type="cellIs" dxfId="14" priority="15" operator="lessThan">
      <formula>0</formula>
    </cfRule>
  </conditionalFormatting>
  <conditionalFormatting sqref="I30">
    <cfRule type="cellIs" dxfId="13" priority="1" operator="lessThan">
      <formula>0</formula>
    </cfRule>
  </conditionalFormatting>
  <conditionalFormatting sqref="I34">
    <cfRule type="cellIs" dxfId="12" priority="14" operator="lessThan">
      <formula>0</formula>
    </cfRule>
  </conditionalFormatting>
  <conditionalFormatting sqref="I40">
    <cfRule type="cellIs" dxfId="11" priority="13" operator="lessThan">
      <formula>0</formula>
    </cfRule>
  </conditionalFormatting>
  <conditionalFormatting sqref="I45">
    <cfRule type="cellIs" dxfId="10" priority="12" operator="lessThan">
      <formula>0</formula>
    </cfRule>
  </conditionalFormatting>
  <conditionalFormatting sqref="I50">
    <cfRule type="cellIs" dxfId="9" priority="11" operator="lessThan">
      <formula>0</formula>
    </cfRule>
  </conditionalFormatting>
  <conditionalFormatting sqref="I55">
    <cfRule type="cellIs" dxfId="8" priority="2" operator="lessThan">
      <formula>0</formula>
    </cfRule>
  </conditionalFormatting>
  <conditionalFormatting sqref="I60">
    <cfRule type="cellIs" dxfId="7" priority="10" operator="lessThan">
      <formula>0</formula>
    </cfRule>
  </conditionalFormatting>
  <conditionalFormatting sqref="I65">
    <cfRule type="cellIs" dxfId="6" priority="9" operator="lessThan">
      <formula>0</formula>
    </cfRule>
  </conditionalFormatting>
  <conditionalFormatting sqref="I69">
    <cfRule type="cellIs" dxfId="5" priority="8" operator="lessThan">
      <formula>0</formula>
    </cfRule>
  </conditionalFormatting>
  <conditionalFormatting sqref="I73">
    <cfRule type="cellIs" dxfId="4" priority="7" operator="lessThan">
      <formula>0</formula>
    </cfRule>
  </conditionalFormatting>
  <conditionalFormatting sqref="I78">
    <cfRule type="cellIs" dxfId="3" priority="6" operator="lessThan">
      <formula>0</formula>
    </cfRule>
  </conditionalFormatting>
  <conditionalFormatting sqref="I84">
    <cfRule type="cellIs" dxfId="2" priority="5" operator="lessThan">
      <formula>0</formula>
    </cfRule>
  </conditionalFormatting>
  <conditionalFormatting sqref="I98">
    <cfRule type="cellIs" dxfId="1" priority="4" operator="lessThan">
      <formula>0</formula>
    </cfRule>
  </conditionalFormatting>
  <conditionalFormatting sqref="I101">
    <cfRule type="cellIs" dxfId="0" priority="3" operator="lessThan">
      <formula>0</formula>
    </cfRule>
  </conditionalFormatting>
  <hyperlinks>
    <hyperlink ref="A124" r:id="rId1" xr:uid="{FC5A3EC8-1FBE-4A4D-998F-F5FF203A3E58}"/>
  </hyperlinks>
  <pageMargins left="0.7" right="0.7" top="0.75" bottom="0.75" header="0.3" footer="0.3"/>
  <pageSetup paperSize="9" scale="46" orientation="portrait" r:id="rId2"/>
  <headerFooter>
    <oddFooter>&amp;C&amp;8&amp;P</oddFoot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Revised Loans List</vt:lpstr>
      <vt:lpstr>'Revised Loans List'!Print_Area</vt:lpstr>
    </vt:vector>
  </TitlesOfParts>
  <Company>Oxford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Lewis</dc:creator>
  <cp:lastModifiedBy>LEWIS Bill</cp:lastModifiedBy>
  <cp:lastPrinted>2022-11-14T12:41:55Z</cp:lastPrinted>
  <dcterms:created xsi:type="dcterms:W3CDTF">2021-11-18T10:51:45Z</dcterms:created>
  <dcterms:modified xsi:type="dcterms:W3CDTF">2024-10-29T12:27:49Z</dcterms:modified>
</cp:coreProperties>
</file>